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1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'NOTES'!$A$1:$L$184</definedName>
  </definedNames>
  <calcPr fullCalcOnLoad="1"/>
</workbook>
</file>

<file path=xl/sharedStrings.xml><?xml version="1.0" encoding="utf-8"?>
<sst xmlns="http://schemas.openxmlformats.org/spreadsheetml/2006/main" count="322" uniqueCount="251">
  <si>
    <r>
      <t>ANALABS RESOURCES BERHAD</t>
    </r>
    <r>
      <rPr>
        <sz val="12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</si>
  <si>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t>(Incorporated in Malaysia)</t>
  </si>
  <si>
    <t>QUARTERLY REPORT</t>
  </si>
  <si>
    <t>The figures have not been audited.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</si>
  <si>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</si>
  <si>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</si>
  <si>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</si>
  <si>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</si>
  <si>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</si>
  <si>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</si>
  <si>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</si>
  <si>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</si>
  <si>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</si>
  <si>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</si>
  <si>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</si>
  <si>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</si>
  <si>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</si>
  <si>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</si>
  <si>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</si>
  <si>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</si>
  <si>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</si>
  <si>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</si>
  <si>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</si>
  <si>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Shareholders' Funds</t>
  </si>
  <si>
    <t>Share Premium</t>
  </si>
  <si>
    <t>Revaluation Reserve</t>
  </si>
  <si>
    <t>Total Shareholders' Funds</t>
  </si>
  <si>
    <t>Minority Interests</t>
  </si>
  <si>
    <t>Long Term Borrowings</t>
  </si>
  <si>
    <t>Deferred Taxation</t>
  </si>
  <si>
    <t>31/01/2000</t>
  </si>
  <si>
    <t>30/04/1999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</si>
  <si>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</si>
  <si>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</si>
  <si>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</si>
  <si>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</si>
  <si>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</si>
  <si>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</si>
  <si>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</si>
  <si>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</si>
  <si>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</si>
  <si>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</si>
  <si>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</si>
  <si>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</si>
  <si>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</si>
  <si>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</si>
  <si>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</si>
  <si>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</si>
  <si>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</si>
  <si>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</si>
  <si>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</si>
  <si>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</si>
  <si>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</si>
  <si>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</si>
  <si>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</si>
  <si>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</si>
  <si>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</si>
  <si>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</si>
  <si>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</si>
  <si>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</si>
  <si>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</si>
  <si>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</si>
  <si>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(l)</t>
  </si>
  <si>
    <t>N/A</t>
  </si>
  <si>
    <t>Note:-</t>
  </si>
  <si>
    <t>(ii)  Less minority interests</t>
  </si>
  <si>
    <t>(i)  Extraordinary items</t>
  </si>
  <si>
    <t>(iii)  Extraordinary items attributable to members of the company</t>
  </si>
  <si>
    <t>(ii) Fully diluted</t>
  </si>
  <si>
    <t>Share in the results of associated companies</t>
  </si>
  <si>
    <t>CUMMULATIVE QUARTER</t>
  </si>
  <si>
    <t>Earnings per share based on 2(j) above after deducting any provision for preference dividends, if any:-</t>
  </si>
  <si>
    <t>Other Debtors, Deposits &amp; Prepayments</t>
  </si>
  <si>
    <t>Other Creditors &amp; Accruals</t>
  </si>
  <si>
    <r>
      <t xml:space="preserve">(i) Basic (based on weighted average </t>
    </r>
    <r>
      <rPr>
        <u val="single"/>
        <sz val="11"/>
        <rFont val="Century Gothic"/>
        <family val="2"/>
      </rPr>
      <t>12,193,000</t>
    </r>
    <r>
      <rPr>
        <sz val="11"/>
        <rFont val="Century Gothic"/>
        <family val="2"/>
      </rPr>
      <t xml:space="preserve"> ordinary shares) (sen)</t>
    </r>
  </si>
  <si>
    <t>Profit after taxation and extraordinary items attributable to members of the company</t>
  </si>
  <si>
    <t>Profit after taxation attributable to members of the company</t>
  </si>
  <si>
    <t>(i)  Profit after taxation before deducting minority interests</t>
  </si>
  <si>
    <t>Profit before taxation, minority interests and extraordinary items</t>
  </si>
  <si>
    <t>Operating profit after interest on borrowings, depreciation and amortisation and exceptional items but before income tax, minority interests and extraordinary items</t>
  </si>
  <si>
    <t>Operating profit before interest on borrowings, depreciation and amortisation, exceptional items, income tax, minority interests and extraordinary items</t>
  </si>
  <si>
    <t xml:space="preserve">There were no Y2K complications experienced. 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</si>
  <si>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31/01/2000.</t>
    </r>
  </si>
  <si>
    <t>ACCOUNTING POLICIES</t>
  </si>
  <si>
    <t>in preparing this quarterly financial statement.</t>
  </si>
  <si>
    <t>EXCEPTIONAL ITEMS</t>
  </si>
  <si>
    <t>EXTRAORDINARY ITEMS</t>
  </si>
  <si>
    <t>TAXATION</t>
  </si>
  <si>
    <t>PRE-ACQUISTION PROFITS</t>
  </si>
  <si>
    <t>PROFIT / LOSS ON SALE OF INVESTMENT / PROPERTY</t>
  </si>
  <si>
    <t>STATUS OF CORPORATE PROPOSALS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</si>
  <si>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</si>
  <si>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</si>
  <si>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</si>
  <si>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</si>
  <si>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QUARTERLY REPORT AS AT 31/1/2000</t>
  </si>
  <si>
    <t>OFF-BALANCE SHEET RISK</t>
  </si>
  <si>
    <t>MATERIAL LITIGATION</t>
  </si>
  <si>
    <t>SEGMENTAL REPORTING</t>
  </si>
  <si>
    <t>MATERIAL CHANGE IN PROFIT BEFORE TAXATION</t>
  </si>
  <si>
    <t>GROUP PERFORMANCE REVIEW</t>
  </si>
  <si>
    <t>CURRENT YEAR PROSPECT</t>
  </si>
  <si>
    <t>VARIANCE OF ACTUAL PROFIT FROM FORECAST PROFIT</t>
  </si>
  <si>
    <t>UPDATE ON Y2K COMPLIANCE</t>
  </si>
  <si>
    <t>DIVIDEND</t>
  </si>
  <si>
    <t>INVESTMENTS IN QUOTED SECURITIES</t>
  </si>
  <si>
    <t>CHANGES IN COMPOSITION OF THE GROUP</t>
  </si>
  <si>
    <t>There were no acquisitions or disposals of subsidiaries and long term investments, restructuring</t>
  </si>
  <si>
    <t>There have been no changes in the Group's accounting policies &amp; methods of computation</t>
  </si>
  <si>
    <t>Trading of Industrial Chemicals &amp; Related Products</t>
  </si>
  <si>
    <t>Formulation &amp; Repacking of Agrochemicals</t>
  </si>
  <si>
    <t>Environmental Engineering &amp; Testing</t>
  </si>
  <si>
    <t>arbitration all amounting to RM1,000,161.18, interest and costs of the various proceedings. The</t>
  </si>
  <si>
    <t>hearing is fixed on 10 May 2000 and 11 May 2000.</t>
  </si>
  <si>
    <t>CAPITAL COMMITMENTS &amp; CONTINGENT LIABILITIES</t>
  </si>
  <si>
    <t>the amount to be utilised by the Group from the proceeds of the Rights Issue of 22,426,878 new</t>
  </si>
  <si>
    <t>ordinary shares of RM1.00 each at par that was received and completed on 15 March 2000.</t>
  </si>
  <si>
    <t>Expansion of business operations</t>
  </si>
  <si>
    <t>Purchase of machinery</t>
  </si>
  <si>
    <t>R&amp;D investment</t>
  </si>
  <si>
    <t>Acquistion of 30% equity interest in Inagro Sdn Bhd (a subsidiary)</t>
  </si>
  <si>
    <t>Capital Commitments</t>
  </si>
  <si>
    <t>The Group has capital commitments amounting to approximately RM18.67 million representing</t>
  </si>
  <si>
    <t>Guarantees given to financial institutions in respect of facilities granted to subsidiaries</t>
  </si>
  <si>
    <t>Bank Guarantees</t>
  </si>
  <si>
    <t>There are no material contingent liabilities except for the following:</t>
  </si>
  <si>
    <t xml:space="preserve">arbitration award sum, the counter claim amount which was dismissed and the costs of the </t>
  </si>
  <si>
    <t>There was no purchase or disposal of quoted securities nor investment in quoted shares during</t>
  </si>
  <si>
    <t>The Group does not face any cyclicality nor seasonality in its business operations.</t>
  </si>
  <si>
    <t>issue of this report.</t>
  </si>
  <si>
    <t>There were no exceptional items for the period ended 31/1/2000.</t>
  </si>
  <si>
    <t>There were no extraordinary items for the  period ended 31/1/2000.</t>
  </si>
  <si>
    <t>There were no pre-acquisition profits of any subsidiary included for the period ended 31/1/2000.</t>
  </si>
  <si>
    <t>There was no sale of investments and / or properties for the period ended 31/1/2000.</t>
  </si>
  <si>
    <t>the period ended 31/1/2000.</t>
  </si>
  <si>
    <t>and discontinuation of operations during the period ended 31/1/2000.</t>
  </si>
  <si>
    <t>Centralised Waste Treatment Plant Sdn Bhd ("CWTP"), a wholly-owned subsidiary of the</t>
  </si>
  <si>
    <t>Company, as plaintiff had on 28 February 1997 commenced a suit vide Kuala Lumpur High Suit</t>
  </si>
  <si>
    <t xml:space="preserve">Fut (practising under the name and style of Chin &amp; Rakan-Rakan) for negligence in handling an </t>
  </si>
  <si>
    <t>No S1-22-87-1997 against their then solicitors, Francis Goh Yun Hung and Chin Choon @ Chin Tee</t>
  </si>
  <si>
    <t>There is no corporate proposal that has been announced and not completed at the date of</t>
  </si>
  <si>
    <t>might materially and adversely affect the position or business of the Group.</t>
  </si>
  <si>
    <r>
      <t xml:space="preserve">arbitration proceedings involving Tai Thung Construction Sdn Bhd wherein </t>
    </r>
    <r>
      <rPr>
        <i/>
        <sz val="11"/>
        <rFont val="Century Gothic"/>
        <family val="2"/>
      </rPr>
      <t>CWTP is claiming</t>
    </r>
    <r>
      <rPr>
        <sz val="11"/>
        <rFont val="Century Gothic"/>
        <family val="2"/>
      </rPr>
      <t xml:space="preserve"> the</t>
    </r>
  </si>
  <si>
    <t>(N/A - Not applicable)</t>
  </si>
  <si>
    <t>Recovery &amp; Recycling of Industrial Waste</t>
  </si>
  <si>
    <t>Long-term</t>
  </si>
  <si>
    <t>Short-term</t>
  </si>
  <si>
    <t>GROUP BORROWINGS</t>
  </si>
  <si>
    <t>The Group's taxation includes deferred tax amounting to RM283,000.</t>
  </si>
  <si>
    <t>The Group's borrowings are fully denominated in Ringgit Malaysia.</t>
  </si>
  <si>
    <t>Save as disclosed above, there is no pending litigation at the date of issue of this report that</t>
  </si>
  <si>
    <t>In conjunction with the listing of the Company on the Second Board of the Kuala Lumpur Stock</t>
  </si>
  <si>
    <t>Exchange on 24 April 2000, the Company undertook a restructuring exercise that involved the</t>
  </si>
  <si>
    <t xml:space="preserve">acquistions of its subsidiaries (The Analytical Laboratories (M) Sdn Bhd, Inagro Sdn Bhd, K&amp;L </t>
  </si>
  <si>
    <t>Chemicals Sdn Bhd, Resources Conservation Sdn Bhd and QSP Chemie (M) Sdn Bhd) through the</t>
  </si>
  <si>
    <t>issuance of 22,426,878 new ordinary shares of RM1.00 each at RM1.00 each share on the basis</t>
  </si>
  <si>
    <t>of approximately 1,975 ordinary shares for every 1,000 ordinary shares held after the acquisitions.</t>
  </si>
  <si>
    <t>The Rights Issue was completed on 15 March 2000.</t>
  </si>
  <si>
    <t xml:space="preserve">Following the completion of the acquisitions and Rights Issue, the Company then undertook a </t>
  </si>
  <si>
    <t>Public Issue of 6,220,000 ordinary shares of RM1.00 each at an issue price of RM1.70 per ordinary</t>
  </si>
  <si>
    <t>share to eligible directors and employees of the Group as well as to the Malaysian public.</t>
  </si>
  <si>
    <t>Details of the changes in issued and paid-up capital of the Company since its incorporation are</t>
  </si>
  <si>
    <t>as follows:</t>
  </si>
  <si>
    <t>Date of Allotment</t>
  </si>
  <si>
    <t># of Ordinary Shares Alloted</t>
  </si>
  <si>
    <t>Consideration</t>
  </si>
  <si>
    <t>par value                     RM</t>
  </si>
  <si>
    <t>Total Issued &amp; Paid-up Ordinary Share Capital                                       RM</t>
  </si>
  <si>
    <t>16/09/1998</t>
  </si>
  <si>
    <t>18/11/1999</t>
  </si>
  <si>
    <t>15/03/2000</t>
  </si>
  <si>
    <t>24/4/2000</t>
  </si>
  <si>
    <t>Rights Issue</t>
  </si>
  <si>
    <t>Public Issue</t>
  </si>
  <si>
    <t>Subscribers shares</t>
  </si>
  <si>
    <t>For acquisitions</t>
  </si>
  <si>
    <r>
      <t xml:space="preserve">The Board of Directors estimates a gross dividend of </t>
    </r>
    <r>
      <rPr>
        <b/>
        <sz val="11"/>
        <rFont val="Century Gothic"/>
        <family val="2"/>
      </rPr>
      <t>5 sen</t>
    </r>
    <r>
      <rPr>
        <sz val="11"/>
        <rFont val="Century Gothic"/>
        <family val="2"/>
      </rPr>
      <t xml:space="preserve"> per ordinary share will be declared</t>
    </r>
  </si>
  <si>
    <t>for the financial year ended 30 April 2000.</t>
  </si>
  <si>
    <t>profits.</t>
  </si>
  <si>
    <t>Group at the date of issue of this report.</t>
  </si>
  <si>
    <t>There are no financial instruments with off-balance sheet risk that have been issued by the</t>
  </si>
  <si>
    <t>Being the first quarterly report of the Company, there are no comparatives for this quarter's</t>
  </si>
  <si>
    <t>Category</t>
  </si>
  <si>
    <t>Total</t>
  </si>
  <si>
    <t>Secured    (RM'000)</t>
  </si>
  <si>
    <t>Unsecured    (RM'000)</t>
  </si>
  <si>
    <t>Group Activity</t>
  </si>
  <si>
    <t>Profit Contribution  (RM'000)</t>
  </si>
  <si>
    <t>Net Tangible Assets       (RM'000)</t>
  </si>
  <si>
    <t>Turnover      (RM'000)</t>
  </si>
  <si>
    <t>(3 mths)</t>
  </si>
  <si>
    <t>(9 mths)</t>
  </si>
  <si>
    <t>The Group is principally involved in the recovery &amp; recycling of industrial waste, environmental</t>
  </si>
  <si>
    <t>testing, chemical analyses and the design &amp; commissioning of waste water treatment plants,</t>
  </si>
  <si>
    <t>trading of industrial chemicals &amp; chemical related products, repacking &amp; formulation of agro-</t>
  </si>
  <si>
    <t>chemicals and the provision of handling and warehousing services, and property letting.</t>
  </si>
  <si>
    <t xml:space="preserve">includes waste management consultancy, the design &amp; commissioning of waste water treatment </t>
  </si>
  <si>
    <t>plants, the supply of water treatment chemicals, laboratory testing on environmental parameters</t>
  </si>
  <si>
    <t xml:space="preserve">and analyses of waste generation, collection (i.e. handling &amp; transportation) of industrial waste, </t>
  </si>
  <si>
    <t>recovery &amp; recycling of industrial waste.</t>
  </si>
  <si>
    <r>
      <t xml:space="preserve">The Group offers industrialists a complete </t>
    </r>
    <r>
      <rPr>
        <i/>
        <sz val="11"/>
        <rFont val="Century Gothic"/>
        <family val="0"/>
      </rPr>
      <t>cradle-to-grave</t>
    </r>
    <r>
      <rPr>
        <sz val="11"/>
        <rFont val="Century Gothic"/>
        <family val="2"/>
      </rPr>
      <t xml:space="preserve"> waste management service that </t>
    </r>
  </si>
  <si>
    <t>Trading of industrial chemicals &amp; chemical related products, and environmental engineering and</t>
  </si>
  <si>
    <r>
      <t xml:space="preserve">testing services, both of which are key in the </t>
    </r>
    <r>
      <rPr>
        <i/>
        <sz val="11"/>
        <rFont val="Century Gothic"/>
        <family val="0"/>
      </rPr>
      <t>cradle-to-grave</t>
    </r>
    <r>
      <rPr>
        <sz val="11"/>
        <rFont val="Century Gothic"/>
        <family val="2"/>
      </rPr>
      <t xml:space="preserve"> solution that the Group provides add</t>
    </r>
  </si>
  <si>
    <t>on to 6% of Group profits.  Profits from formulation and repacking of agrochemicals have shown</t>
  </si>
  <si>
    <t>steady increase over the past year with profits over the current 9 month period of RM720K</t>
  </si>
  <si>
    <t>already matching 1999's 12 month profits of RM738K.  With improved performance in the local</t>
  </si>
  <si>
    <t>and regional agricultural industry, coupled with the Group's productivity improvements in plant and</t>
  </si>
  <si>
    <t>personnel, profit contribution from this activity will continue to improve.</t>
  </si>
  <si>
    <t xml:space="preserve">the need for waste management services and options is growing critically. Attendant wastes are </t>
  </si>
  <si>
    <t>ventures ahead.</t>
  </si>
  <si>
    <t>expected to increase, providing the Group with more exciting and challenging prospects and</t>
  </si>
  <si>
    <t>Funds raised from the listing exercise will further provide an impetus for the Group's dynamic growth.</t>
  </si>
  <si>
    <t>The Group's "Learning Organisation" and continuous product innovation culture will be supported</t>
  </si>
  <si>
    <t xml:space="preserve">with estimated R&amp;D investments during the coming 18 months of RM2.25 million.  R&amp;D initiatives that </t>
  </si>
  <si>
    <t>have been planned include the study of extracting various new and valuable constituents from many</t>
  </si>
  <si>
    <t>different types &amp; streams of industrial waste currently unexplored.</t>
  </si>
  <si>
    <t>An additional RM3.8 million will be invested in plating / filtration systems for the recovery and recycling</t>
  </si>
  <si>
    <t>With capital expenditure allocations of RM6.3 million made for expansion to Penang and the East</t>
  </si>
  <si>
    <t>Coast, the Group intends to extend its reaches to new markets in the electronics and petrochemical</t>
  </si>
  <si>
    <t>industries and to increase its industrial waste recovery &amp; recycling volumes even further.</t>
  </si>
  <si>
    <t>In the Group's strategic product evolution ladder, the coming 12 to 18 months will see exciting new</t>
  </si>
  <si>
    <t>These new investments, projects and products will provide a new platform for the Group's growth,</t>
  </si>
  <si>
    <t>guaranteeing true value to investors and the Malaysian economy.</t>
  </si>
  <si>
    <t>The Shah Alam factory will see an increase in production capacity within the next 12 months, as the</t>
  </si>
  <si>
    <t>Group acquires and installs new machineries and systems at an estimated value of RM3.1 million.</t>
  </si>
  <si>
    <t>During the period, the Group's recovery &amp; recycling activities contributed to approximately 86% of</t>
  </si>
  <si>
    <t>Group profits, and about 42% of Group turnover.  It is estimated that the total amounts of industrial</t>
  </si>
  <si>
    <t>only handling about 2.5% of potential market offering.  With industrialisation continuing to accelerate,</t>
  </si>
  <si>
    <r>
      <t xml:space="preserve">of certain metals such as, </t>
    </r>
    <r>
      <rPr>
        <i/>
        <sz val="11"/>
        <rFont val="Century Gothic"/>
        <family val="0"/>
      </rPr>
      <t>inter alia</t>
    </r>
    <r>
      <rPr>
        <sz val="11"/>
        <rFont val="Century Gothic"/>
        <family val="2"/>
      </rPr>
      <t>, copper, silver, and gold.  This will boost the Group's metal</t>
    </r>
  </si>
  <si>
    <t>recovery capabilities significantly of up to 20 tonnes a year of various metals.</t>
  </si>
  <si>
    <t>fertilizers, silver and gold recovery, and possible involvement in bio-technological projects.</t>
  </si>
  <si>
    <t>product development that will include hydrocarbons, industrial paints, organic and copper-based</t>
  </si>
  <si>
    <r>
      <t xml:space="preserve">recycling arena, it has developed a competitive advantage in maintaining especially a </t>
    </r>
    <r>
      <rPr>
        <b/>
        <i/>
        <sz val="11"/>
        <rFont val="Century Gothic"/>
        <family val="0"/>
      </rPr>
      <t xml:space="preserve">high return </t>
    </r>
  </si>
  <si>
    <t xml:space="preserve">Given the Group's learning curve advantage developed over the past 20 years in the recovery &amp; </t>
  </si>
  <si>
    <r>
      <t xml:space="preserve">on existing assets, cost-effective solutions, </t>
    </r>
    <r>
      <rPr>
        <sz val="11"/>
        <rFont val="Century Gothic"/>
        <family val="0"/>
      </rPr>
      <t xml:space="preserve">and </t>
    </r>
    <r>
      <rPr>
        <b/>
        <i/>
        <sz val="11"/>
        <rFont val="Century Gothic"/>
        <family val="0"/>
      </rPr>
      <t xml:space="preserve">solid cashflow management. </t>
    </r>
    <r>
      <rPr>
        <sz val="11"/>
        <rFont val="Century Gothic"/>
        <family val="0"/>
      </rPr>
      <t xml:space="preserve"> This success is attributable</t>
    </r>
    <r>
      <rPr>
        <b/>
        <i/>
        <sz val="11"/>
        <rFont val="Century Gothic"/>
        <family val="0"/>
      </rPr>
      <t xml:space="preserve"> </t>
    </r>
  </si>
  <si>
    <t>to the Group's culture of learning - and of continuous education and training, of consistent and</t>
  </si>
  <si>
    <t>continuous improvements in process design and techniques, and the development of new and better</t>
  </si>
  <si>
    <t xml:space="preserve">products.  With sound and solid planning, management expects the bright and optimistic outlook to </t>
  </si>
  <si>
    <t>Share Application Monies</t>
  </si>
  <si>
    <t>share application monies of RM33,780,000</t>
  </si>
  <si>
    <t>Net Tangible Assets per ordinary share is based on the sum of share capital and</t>
  </si>
  <si>
    <t>waste handled for the period averaged 900 tonnes per month or approximately 10,000 tonnes in</t>
  </si>
  <si>
    <t>total by end of the financial year 30 April 2000.  Based on statistics from the Environmental Quality</t>
  </si>
  <si>
    <t>Report 1999, total reported waste generated by industry is approximately 400,000 tonnes a year.</t>
  </si>
  <si>
    <t>This provides an indication of the vast potential yet untapped that the Group can reap, currently</t>
  </si>
  <si>
    <t>continue up to the end of the financial year-end 30 April 2000 and beyond.</t>
  </si>
  <si>
    <r>
      <t>10% over forecast</t>
    </r>
    <r>
      <rPr>
        <sz val="11"/>
        <rFont val="Century Gothic"/>
        <family val="2"/>
      </rPr>
      <t>.</t>
    </r>
  </si>
  <si>
    <r>
      <t xml:space="preserve">with an after-tax profit of RM8 million.  Against the 9-month estimate, this represents a </t>
    </r>
    <r>
      <rPr>
        <b/>
        <i/>
        <sz val="11"/>
        <rFont val="Century Gothic"/>
        <family val="0"/>
      </rPr>
      <t xml:space="preserve">surplus of </t>
    </r>
  </si>
  <si>
    <t xml:space="preserve">Up to 31 Jan 2000 (over 9 mths), the Group has achieved an earnings per share (EPS) of 66 sen,  </t>
  </si>
  <si>
    <t xml:space="preserve">There are no comparatives in the preceding year as the Company was listed on the Second Board of the KLSE on </t>
  </si>
  <si>
    <t>24 April 2000.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</si>
</sst>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5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b/>
      <sz val="13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b/>
      <sz val="16"/>
      <color indexed="16"/>
      <name val="Bookman Old Style"/>
      <family val="1"/>
    </font>
    <font>
      <b/>
      <u val="single"/>
      <sz val="13"/>
      <name val="Century Gothic"/>
      <family val="2"/>
    </font>
    <font>
      <sz val="11"/>
      <color indexed="8"/>
      <name val="Century Gothic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1"/>
      <color indexed="17"/>
      <name val="Century Gothic"/>
      <family val="2"/>
    </font>
    <font>
      <u val="single"/>
      <sz val="11"/>
      <color indexed="10"/>
      <name val="Century Gothic"/>
      <family val="0"/>
    </font>
    <font>
      <u val="single"/>
      <sz val="10"/>
      <name val="Century Gothic"/>
      <family val="0"/>
    </font>
    <font>
      <b/>
      <i/>
      <sz val="11"/>
      <name val="Century Gothic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37" fontId="5" fillId="0" borderId="0" xfId="20" applyNumberFormat="1" applyFont="1">
      <alignment/>
      <protection/>
    </xf>
    <xf numFmtId="37" fontId="1" fillId="0" borderId="0" xfId="20" applyNumberFormat="1" applyFont="1">
      <alignment/>
      <protection/>
    </xf>
    <xf numFmtId="37" fontId="6" fillId="0" borderId="0" xfId="20" applyNumberFormat="1" applyFont="1">
      <alignment/>
      <protection/>
    </xf>
    <xf numFmtId="37" fontId="5" fillId="0" borderId="0" xfId="20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7" fillId="0" borderId="1" xfId="15" applyNumberFormat="1" applyFont="1" applyBorder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37" fontId="5" fillId="0" borderId="0" xfId="20" applyNumberFormat="1" applyFont="1" applyAlignment="1">
      <alignment horizontal="left" indent="2"/>
      <protection/>
    </xf>
    <xf numFmtId="37" fontId="5" fillId="0" borderId="0" xfId="20" applyNumberFormat="1" applyFont="1" applyAlignment="1">
      <alignment horizontal="left" indent="3"/>
      <protection/>
    </xf>
    <xf numFmtId="166" fontId="5" fillId="0" borderId="3" xfId="15" applyNumberFormat="1" applyFont="1" applyBorder="1" applyAlignment="1">
      <alignment horizontal="center"/>
    </xf>
    <xf numFmtId="166" fontId="8" fillId="0" borderId="2" xfId="15" applyNumberFormat="1" applyFont="1" applyBorder="1" applyAlignment="1" quotePrefix="1">
      <alignment horizontal="center"/>
    </xf>
    <xf numFmtId="37" fontId="1" fillId="0" borderId="0" xfId="19" applyNumberFormat="1" applyFont="1">
      <alignment/>
      <protection/>
    </xf>
    <xf numFmtId="37" fontId="1" fillId="0" borderId="0" xfId="19" applyNumberFormat="1" applyFont="1" applyAlignment="1">
      <alignment horizontal="center"/>
      <protection/>
    </xf>
    <xf numFmtId="0" fontId="7" fillId="0" borderId="0" xfId="0" applyFont="1" applyAlignment="1">
      <alignment/>
    </xf>
    <xf numFmtId="37" fontId="5" fillId="0" borderId="0" xfId="19" applyNumberFormat="1" applyFont="1">
      <alignment/>
      <protection/>
    </xf>
    <xf numFmtId="37" fontId="7" fillId="0" borderId="0" xfId="19" applyNumberFormat="1" applyFont="1" applyAlignment="1">
      <alignment horizontal="center"/>
      <protection/>
    </xf>
    <xf numFmtId="37" fontId="5" fillId="0" borderId="0" xfId="19" applyNumberFormat="1" applyFont="1" applyAlignment="1">
      <alignment horizontal="center"/>
      <protection/>
    </xf>
    <xf numFmtId="37" fontId="8" fillId="0" borderId="0" xfId="19" applyNumberFormat="1" applyFont="1">
      <alignment/>
      <protection/>
    </xf>
    <xf numFmtId="0" fontId="1" fillId="0" borderId="0" xfId="19" applyFont="1">
      <alignment/>
      <protection/>
    </xf>
    <xf numFmtId="37" fontId="6" fillId="0" borderId="0" xfId="19" applyNumberFormat="1" applyFont="1">
      <alignment/>
      <protection/>
    </xf>
    <xf numFmtId="37" fontId="1" fillId="0" borderId="0" xfId="19" applyNumberFormat="1" applyFont="1" applyBorder="1">
      <alignment/>
      <protection/>
    </xf>
    <xf numFmtId="37" fontId="5" fillId="0" borderId="0" xfId="19" applyNumberFormat="1" applyFont="1" applyBorder="1">
      <alignment/>
      <protection/>
    </xf>
    <xf numFmtId="0" fontId="1" fillId="0" borderId="0" xfId="19" applyFont="1" applyBorder="1">
      <alignment/>
      <protection/>
    </xf>
    <xf numFmtId="37" fontId="8" fillId="0" borderId="4" xfId="19" applyNumberFormat="1" applyFont="1" applyBorder="1" applyAlignment="1" quotePrefix="1">
      <alignment horizontal="center"/>
      <protection/>
    </xf>
    <xf numFmtId="37" fontId="5" fillId="0" borderId="5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Border="1" applyAlignment="1">
      <alignment horizontal="center" vertical="center"/>
    </xf>
    <xf numFmtId="37" fontId="9" fillId="0" borderId="4" xfId="19" applyNumberFormat="1" applyFont="1" applyBorder="1" applyAlignment="1">
      <alignment horizontal="center"/>
      <protection/>
    </xf>
    <xf numFmtId="37" fontId="9" fillId="0" borderId="0" xfId="19" applyNumberFormat="1" applyFont="1" applyAlignment="1">
      <alignment horizontal="center"/>
      <protection/>
    </xf>
    <xf numFmtId="37" fontId="5" fillId="0" borderId="6" xfId="19" applyNumberFormat="1" applyFont="1" applyBorder="1" applyAlignment="1">
      <alignment vertical="top"/>
      <protection/>
    </xf>
    <xf numFmtId="37" fontId="5" fillId="0" borderId="7" xfId="19" applyNumberFormat="1" applyFont="1" applyBorder="1" applyAlignment="1">
      <alignment vertical="top"/>
      <protection/>
    </xf>
    <xf numFmtId="37" fontId="5" fillId="0" borderId="4" xfId="19" applyNumberFormat="1" applyFont="1" applyBorder="1" applyAlignment="1">
      <alignment vertical="top"/>
      <protection/>
    </xf>
    <xf numFmtId="37" fontId="5" fillId="0" borderId="0" xfId="19" applyNumberFormat="1" applyFont="1" applyBorder="1" applyAlignment="1">
      <alignment vertical="top"/>
      <protection/>
    </xf>
    <xf numFmtId="37" fontId="5" fillId="0" borderId="5" xfId="19" applyNumberFormat="1" applyFont="1" applyBorder="1" applyAlignment="1">
      <alignment vertical="top"/>
      <protection/>
    </xf>
    <xf numFmtId="37" fontId="5" fillId="0" borderId="8" xfId="19" applyNumberFormat="1" applyFont="1" applyBorder="1" applyAlignment="1" quotePrefix="1">
      <alignment vertical="top"/>
      <protection/>
    </xf>
    <xf numFmtId="37" fontId="5" fillId="0" borderId="0" xfId="19" applyNumberFormat="1" applyFont="1" applyBorder="1" applyAlignment="1" quotePrefix="1">
      <alignment vertical="top"/>
      <protection/>
    </xf>
    <xf numFmtId="37" fontId="5" fillId="0" borderId="8" xfId="19" applyNumberFormat="1" applyFont="1" applyBorder="1" applyAlignment="1">
      <alignment vertical="top"/>
      <protection/>
    </xf>
    <xf numFmtId="37" fontId="9" fillId="0" borderId="9" xfId="19" applyNumberFormat="1" applyFont="1" applyBorder="1" applyAlignment="1">
      <alignment horizontal="center"/>
      <protection/>
    </xf>
    <xf numFmtId="37" fontId="5" fillId="0" borderId="10" xfId="19" applyNumberFormat="1" applyFont="1" applyBorder="1" applyAlignment="1">
      <alignment horizontal="center"/>
      <protection/>
    </xf>
    <xf numFmtId="166" fontId="5" fillId="0" borderId="11" xfId="15" applyNumberFormat="1" applyFont="1" applyBorder="1" applyAlignment="1">
      <alignment horizontal="center" vertical="center"/>
    </xf>
    <xf numFmtId="166" fontId="5" fillId="0" borderId="10" xfId="15" applyNumberFormat="1" applyFont="1" applyBorder="1" applyAlignment="1">
      <alignment horizontal="center" vertical="center"/>
    </xf>
    <xf numFmtId="166" fontId="5" fillId="0" borderId="12" xfId="15" applyNumberFormat="1" applyFont="1" applyBorder="1" applyAlignment="1">
      <alignment horizontal="center" vertical="center"/>
    </xf>
    <xf numFmtId="166" fontId="5" fillId="0" borderId="9" xfId="15" applyNumberFormat="1" applyFont="1" applyBorder="1" applyAlignment="1">
      <alignment horizontal="center" vertical="center"/>
    </xf>
    <xf numFmtId="166" fontId="5" fillId="0" borderId="13" xfId="15" applyNumberFormat="1" applyFont="1" applyBorder="1" applyAlignment="1">
      <alignment horizontal="center" vertical="center"/>
    </xf>
    <xf numFmtId="166" fontId="5" fillId="0" borderId="14" xfId="15" applyNumberFormat="1" applyFont="1" applyBorder="1" applyAlignment="1">
      <alignment horizontal="center" vertical="center"/>
    </xf>
    <xf numFmtId="166" fontId="1" fillId="0" borderId="15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center" vertical="center"/>
    </xf>
    <xf numFmtId="166" fontId="1" fillId="0" borderId="0" xfId="15" applyNumberFormat="1" applyFont="1" applyAlignment="1">
      <alignment horizontal="center" vertical="center"/>
    </xf>
    <xf numFmtId="166" fontId="1" fillId="0" borderId="15" xfId="15" applyNumberFormat="1" applyFont="1" applyFill="1" applyBorder="1" applyAlignment="1">
      <alignment horizontal="center" vertical="center"/>
    </xf>
    <xf numFmtId="166" fontId="1" fillId="0" borderId="6" xfId="15" applyNumberFormat="1" applyFont="1" applyBorder="1" applyAlignment="1">
      <alignment horizontal="center" vertical="center"/>
    </xf>
    <xf numFmtId="166" fontId="1" fillId="0" borderId="4" xfId="15" applyNumberFormat="1" applyFont="1" applyBorder="1" applyAlignment="1">
      <alignment horizontal="center" vertical="center"/>
    </xf>
    <xf numFmtId="166" fontId="1" fillId="0" borderId="5" xfId="15" applyNumberFormat="1" applyFont="1" applyBorder="1" applyAlignment="1">
      <alignment horizontal="center" vertical="center"/>
    </xf>
    <xf numFmtId="166" fontId="1" fillId="0" borderId="16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1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43" fontId="1" fillId="0" borderId="19" xfId="15" applyFont="1" applyBorder="1" applyAlignment="1">
      <alignment/>
    </xf>
    <xf numFmtId="166" fontId="1" fillId="0" borderId="19" xfId="15" applyNumberFormat="1" applyFont="1" applyBorder="1" applyAlignment="1">
      <alignment/>
    </xf>
    <xf numFmtId="37" fontId="5" fillId="0" borderId="0" xfId="19" applyNumberFormat="1" applyFont="1" applyBorder="1" applyAlignment="1">
      <alignment vertical="top" wrapText="1"/>
      <protection/>
    </xf>
    <xf numFmtId="37" fontId="5" fillId="0" borderId="7" xfId="19" applyNumberFormat="1" applyFont="1" applyBorder="1" applyAlignment="1">
      <alignment vertical="top" wrapText="1"/>
      <protection/>
    </xf>
    <xf numFmtId="37" fontId="5" fillId="0" borderId="0" xfId="19" applyNumberFormat="1" applyFont="1" applyBorder="1" applyAlignment="1">
      <alignment vertical="top" wrapText="1" shrinkToFi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5" fontId="5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2" fillId="0" borderId="4" xfId="15" applyNumberFormat="1" applyFont="1" applyBorder="1" applyAlignment="1">
      <alignment horizontal="center" vertical="center"/>
    </xf>
    <xf numFmtId="166" fontId="2" fillId="0" borderId="20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37" fontId="15" fillId="0" borderId="0" xfId="20" applyNumberFormat="1" applyFont="1">
      <alignment/>
      <protection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21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3" fillId="0" borderId="0" xfId="0" applyFont="1" applyBorder="1" applyAlignment="1">
      <alignment/>
    </xf>
    <xf numFmtId="37" fontId="1" fillId="0" borderId="0" xfId="19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6" fontId="5" fillId="0" borderId="21" xfId="15" applyNumberFormat="1" applyFont="1" applyBorder="1" applyAlignment="1">
      <alignment vertical="center"/>
    </xf>
    <xf numFmtId="0" fontId="8" fillId="0" borderId="17" xfId="0" applyFont="1" applyBorder="1" applyAlignment="1">
      <alignment horizontal="right"/>
    </xf>
    <xf numFmtId="37" fontId="8" fillId="0" borderId="4" xfId="19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9" fontId="5" fillId="0" borderId="0" xfId="21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3" fontId="5" fillId="0" borderId="0" xfId="15" applyFont="1" applyAlignment="1">
      <alignment horizontal="center"/>
    </xf>
    <xf numFmtId="37" fontId="7" fillId="0" borderId="6" xfId="19" applyNumberFormat="1" applyFont="1" applyBorder="1" applyAlignment="1">
      <alignment horizontal="center"/>
      <protection/>
    </xf>
    <xf numFmtId="37" fontId="7" fillId="0" borderId="22" xfId="19" applyNumberFormat="1" applyFont="1" applyBorder="1" applyAlignment="1">
      <alignment horizontal="center"/>
      <protection/>
    </xf>
    <xf numFmtId="37" fontId="8" fillId="0" borderId="9" xfId="19" applyNumberFormat="1" applyFont="1" applyBorder="1" applyAlignment="1">
      <alignment horizontal="center" vertical="center"/>
      <protection/>
    </xf>
    <xf numFmtId="166" fontId="5" fillId="0" borderId="17" xfId="15" applyNumberFormat="1" applyFont="1" applyBorder="1" applyAlignment="1">
      <alignment/>
    </xf>
    <xf numFmtId="166" fontId="0" fillId="0" borderId="17" xfId="15" applyNumberFormat="1" applyBorder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15" applyFont="1" applyBorder="1" applyAlignment="1">
      <alignment/>
    </xf>
    <xf numFmtId="0" fontId="7" fillId="0" borderId="17" xfId="0" applyFont="1" applyBorder="1" applyAlignment="1">
      <alignment/>
    </xf>
    <xf numFmtId="166" fontId="5" fillId="0" borderId="21" xfId="15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166" fontId="5" fillId="0" borderId="17" xfId="15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8" fillId="0" borderId="15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33">
      <selection activeCell="D42" sqref="D42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3.7109375" style="6" customWidth="1"/>
    <col min="5" max="5" width="3.7109375" style="6" customWidth="1"/>
    <col min="6" max="6" width="13.7109375" style="6" customWidth="1"/>
    <col min="7" max="16384" width="9.140625" style="1" customWidth="1"/>
  </cols>
  <sheetData>
    <row r="1" ht="20.25">
      <c r="A1" s="90" t="s">
        <v>0</v>
      </c>
    </row>
    <row r="2" ht="17.25">
      <c r="A2" s="71" t="s">
        <v>1</v>
      </c>
    </row>
    <row r="4" ht="17.25">
      <c r="A4" s="91" t="s">
        <v>2</v>
      </c>
    </row>
    <row r="5" ht="17.25">
      <c r="A5" s="2" t="s">
        <v>82</v>
      </c>
    </row>
    <row r="6" ht="17.25">
      <c r="A6" s="2" t="s">
        <v>3</v>
      </c>
    </row>
    <row r="7" ht="17.25">
      <c r="A7" s="3"/>
    </row>
    <row r="8" spans="1:6" ht="17.25">
      <c r="A8" s="4" t="s">
        <v>4</v>
      </c>
      <c r="B8" s="3"/>
      <c r="C8" s="3"/>
      <c r="D8" s="7"/>
      <c r="E8" s="7"/>
      <c r="F8" s="7"/>
    </row>
    <row r="9" spans="1:6" ht="17.25">
      <c r="A9" s="2"/>
      <c r="B9" s="2"/>
      <c r="C9" s="2"/>
      <c r="D9" s="8" t="s">
        <v>5</v>
      </c>
      <c r="E9" s="9"/>
      <c r="F9" s="8" t="s">
        <v>5</v>
      </c>
    </row>
    <row r="10" spans="1:6" ht="17.25">
      <c r="A10" s="2"/>
      <c r="B10" s="2"/>
      <c r="C10" s="2"/>
      <c r="D10" s="10" t="s">
        <v>6</v>
      </c>
      <c r="E10" s="9"/>
      <c r="F10" s="10" t="s">
        <v>7</v>
      </c>
    </row>
    <row r="11" spans="1:6" ht="17.25">
      <c r="A11" s="2"/>
      <c r="B11" s="2"/>
      <c r="C11" s="2"/>
      <c r="D11" s="10" t="s">
        <v>8</v>
      </c>
      <c r="E11" s="9"/>
      <c r="F11" s="10" t="s">
        <v>9</v>
      </c>
    </row>
    <row r="12" spans="1:6" ht="17.25">
      <c r="A12" s="2"/>
      <c r="B12" s="2"/>
      <c r="C12" s="2"/>
      <c r="D12" s="10" t="s">
        <v>10</v>
      </c>
      <c r="E12" s="9"/>
      <c r="F12" s="10" t="s">
        <v>11</v>
      </c>
    </row>
    <row r="13" spans="1:6" ht="17.25">
      <c r="A13" s="2"/>
      <c r="B13" s="2"/>
      <c r="C13" s="2"/>
      <c r="D13" s="15" t="s">
        <v>30</v>
      </c>
      <c r="E13" s="9"/>
      <c r="F13" s="15" t="s">
        <v>31</v>
      </c>
    </row>
    <row r="14" spans="1:6" ht="17.25">
      <c r="A14" s="2"/>
      <c r="B14" s="2"/>
      <c r="C14" s="2"/>
      <c r="D14" s="14" t="s">
        <v>12</v>
      </c>
      <c r="E14" s="9"/>
      <c r="F14" s="14" t="s">
        <v>12</v>
      </c>
    </row>
    <row r="15" spans="1:6" ht="17.25">
      <c r="A15" s="2"/>
      <c r="B15" s="2"/>
      <c r="C15" s="2"/>
      <c r="D15" s="11"/>
      <c r="E15" s="11"/>
      <c r="F15" s="11"/>
    </row>
    <row r="16" spans="1:6" ht="17.25">
      <c r="A16" s="2">
        <v>1</v>
      </c>
      <c r="B16" s="2" t="s">
        <v>13</v>
      </c>
      <c r="C16" s="2"/>
      <c r="D16" s="59">
        <v>39431</v>
      </c>
      <c r="E16" s="7"/>
      <c r="F16" s="59">
        <v>0</v>
      </c>
    </row>
    <row r="17" spans="1:6" ht="17.25">
      <c r="A17" s="2">
        <v>2</v>
      </c>
      <c r="B17" s="2" t="s">
        <v>14</v>
      </c>
      <c r="C17" s="2"/>
      <c r="D17" s="7">
        <v>445</v>
      </c>
      <c r="E17" s="7"/>
      <c r="F17" s="7">
        <v>413</v>
      </c>
    </row>
    <row r="18" spans="1:6" ht="17.25">
      <c r="A18" s="2">
        <v>3</v>
      </c>
      <c r="B18" s="2" t="s">
        <v>15</v>
      </c>
      <c r="C18" s="2"/>
      <c r="D18" s="7"/>
      <c r="E18" s="7"/>
      <c r="F18" s="7"/>
    </row>
    <row r="19" spans="1:6" ht="17.25">
      <c r="A19" s="2"/>
      <c r="B19" s="5" t="s">
        <v>16</v>
      </c>
      <c r="C19" s="2"/>
      <c r="D19" s="60">
        <v>653</v>
      </c>
      <c r="E19" s="7"/>
      <c r="F19" s="60">
        <v>0</v>
      </c>
    </row>
    <row r="20" spans="1:6" ht="17.25">
      <c r="A20" s="2"/>
      <c r="B20" s="5" t="s">
        <v>17</v>
      </c>
      <c r="C20" s="2"/>
      <c r="D20" s="61">
        <v>11276</v>
      </c>
      <c r="E20" s="7"/>
      <c r="F20" s="61">
        <v>0</v>
      </c>
    </row>
    <row r="21" spans="1:6" ht="17.25">
      <c r="A21" s="2"/>
      <c r="B21" s="5" t="s">
        <v>72</v>
      </c>
      <c r="C21" s="2"/>
      <c r="D21" s="61">
        <v>2653</v>
      </c>
      <c r="E21" s="7"/>
      <c r="F21" s="61">
        <v>0</v>
      </c>
    </row>
    <row r="22" spans="1:6" ht="17.25">
      <c r="A22" s="2"/>
      <c r="B22" s="5" t="s">
        <v>18</v>
      </c>
      <c r="C22" s="2"/>
      <c r="D22" s="61">
        <v>22056</v>
      </c>
      <c r="E22" s="7"/>
      <c r="F22" s="61">
        <v>0</v>
      </c>
    </row>
    <row r="23" spans="1:6" ht="17.25">
      <c r="A23" s="2"/>
      <c r="B23" s="2"/>
      <c r="C23" s="2"/>
      <c r="D23" s="62">
        <f>SUM(D19:D22)</f>
        <v>36638</v>
      </c>
      <c r="E23" s="7"/>
      <c r="F23" s="62">
        <f>SUM(F19:F22)</f>
        <v>0</v>
      </c>
    </row>
    <row r="24" spans="1:6" ht="17.25">
      <c r="A24" s="2">
        <v>4</v>
      </c>
      <c r="B24" s="2" t="s">
        <v>19</v>
      </c>
      <c r="C24" s="2"/>
      <c r="D24" s="61"/>
      <c r="E24" s="7"/>
      <c r="F24" s="61"/>
    </row>
    <row r="25" spans="1:6" ht="17.25">
      <c r="A25" s="2"/>
      <c r="B25" s="5" t="s">
        <v>20</v>
      </c>
      <c r="C25" s="2"/>
      <c r="D25" s="61">
        <v>2250</v>
      </c>
      <c r="E25" s="7"/>
      <c r="F25" s="61">
        <v>0</v>
      </c>
    </row>
    <row r="26" spans="1:6" ht="17.25">
      <c r="A26" s="2"/>
      <c r="B26" s="5" t="s">
        <v>21</v>
      </c>
      <c r="C26" s="2"/>
      <c r="D26" s="61">
        <v>4787</v>
      </c>
      <c r="E26" s="7"/>
      <c r="F26" s="61">
        <v>0</v>
      </c>
    </row>
    <row r="27" spans="1:6" ht="17.25">
      <c r="A27" s="2"/>
      <c r="B27" s="5" t="s">
        <v>73</v>
      </c>
      <c r="C27" s="2"/>
      <c r="D27" s="61">
        <v>10219</v>
      </c>
      <c r="E27" s="7"/>
      <c r="F27" s="61">
        <v>413</v>
      </c>
    </row>
    <row r="28" spans="1:6" ht="17.25">
      <c r="A28" s="2"/>
      <c r="B28" s="5" t="s">
        <v>22</v>
      </c>
      <c r="C28" s="2"/>
      <c r="D28" s="61">
        <v>2789</v>
      </c>
      <c r="E28" s="59"/>
      <c r="F28" s="61">
        <v>0</v>
      </c>
    </row>
    <row r="29" spans="1:6" ht="17.25">
      <c r="A29" s="2"/>
      <c r="B29" s="2"/>
      <c r="C29" s="2"/>
      <c r="D29" s="62">
        <f>SUM(D25:D28)</f>
        <v>20045</v>
      </c>
      <c r="E29" s="59"/>
      <c r="F29" s="62">
        <f>SUM(F25:F28)</f>
        <v>413</v>
      </c>
    </row>
    <row r="30" spans="1:6" ht="17.25">
      <c r="A30" s="2">
        <v>5</v>
      </c>
      <c r="B30" s="2" t="s">
        <v>32</v>
      </c>
      <c r="C30" s="2"/>
      <c r="D30" s="59">
        <f>D23-D29</f>
        <v>16593</v>
      </c>
      <c r="E30" s="59"/>
      <c r="F30" s="59">
        <f>F23-F29</f>
        <v>-413</v>
      </c>
    </row>
    <row r="31" spans="1:6" ht="18" thickBot="1">
      <c r="A31" s="2"/>
      <c r="B31" s="2"/>
      <c r="C31" s="2"/>
      <c r="D31" s="63">
        <f>D30+D16+D17</f>
        <v>56469</v>
      </c>
      <c r="E31" s="7"/>
      <c r="F31" s="63">
        <f>F30+F16+F17</f>
        <v>0</v>
      </c>
    </row>
    <row r="32" spans="1:6" ht="18" thickTop="1">
      <c r="A32" s="2">
        <v>6</v>
      </c>
      <c r="B32" s="2" t="s">
        <v>23</v>
      </c>
      <c r="C32" s="2"/>
      <c r="D32" s="59"/>
      <c r="E32" s="59"/>
      <c r="F32" s="59"/>
    </row>
    <row r="33" spans="1:6" ht="17.25">
      <c r="A33" s="2"/>
      <c r="B33" s="5" t="s">
        <v>34</v>
      </c>
      <c r="C33" s="2"/>
      <c r="D33" s="59">
        <v>11353</v>
      </c>
      <c r="E33" s="59"/>
      <c r="F33" s="59">
        <v>0</v>
      </c>
    </row>
    <row r="34" spans="1:6" ht="17.25">
      <c r="A34" s="2"/>
      <c r="B34" s="5" t="s">
        <v>238</v>
      </c>
      <c r="C34" s="2"/>
      <c r="D34" s="59">
        <v>22427</v>
      </c>
      <c r="E34" s="59"/>
      <c r="F34" s="59"/>
    </row>
    <row r="35" spans="1:6" ht="17.25">
      <c r="A35" s="2"/>
      <c r="B35" s="5" t="s">
        <v>33</v>
      </c>
      <c r="C35" s="2"/>
      <c r="D35" s="59"/>
      <c r="E35" s="59"/>
      <c r="F35" s="59"/>
    </row>
    <row r="36" spans="1:6" ht="17.25">
      <c r="A36" s="2"/>
      <c r="B36" s="12" t="s">
        <v>24</v>
      </c>
      <c r="C36" s="2"/>
      <c r="D36" s="59">
        <v>3490</v>
      </c>
      <c r="E36" s="59"/>
      <c r="F36" s="59">
        <v>0</v>
      </c>
    </row>
    <row r="37" spans="1:6" ht="17.25">
      <c r="A37" s="2"/>
      <c r="B37" s="12" t="s">
        <v>25</v>
      </c>
      <c r="C37" s="2"/>
      <c r="D37" s="59">
        <v>3410</v>
      </c>
      <c r="E37" s="59"/>
      <c r="F37" s="59">
        <v>0</v>
      </c>
    </row>
    <row r="38" spans="1:6" ht="17.25">
      <c r="A38" s="2"/>
      <c r="B38" s="12" t="s">
        <v>35</v>
      </c>
      <c r="C38" s="2"/>
      <c r="D38" s="64">
        <v>11248</v>
      </c>
      <c r="E38" s="59"/>
      <c r="F38" s="64">
        <v>0</v>
      </c>
    </row>
    <row r="39" spans="1:6" ht="17.25">
      <c r="A39" s="2"/>
      <c r="B39" s="13" t="s">
        <v>26</v>
      </c>
      <c r="C39" s="2"/>
      <c r="D39" s="59">
        <f>SUM(D33:D38)</f>
        <v>51928</v>
      </c>
      <c r="E39" s="7"/>
      <c r="F39" s="59">
        <f>SUM(F33:F38)</f>
        <v>0</v>
      </c>
    </row>
    <row r="40" spans="1:6" ht="17.25">
      <c r="A40" s="2">
        <v>7</v>
      </c>
      <c r="B40" s="2" t="s">
        <v>27</v>
      </c>
      <c r="C40" s="2"/>
      <c r="D40" s="7">
        <v>188</v>
      </c>
      <c r="E40" s="7"/>
      <c r="F40" s="7">
        <v>0</v>
      </c>
    </row>
    <row r="41" spans="1:6" ht="17.25">
      <c r="A41" s="2">
        <v>8</v>
      </c>
      <c r="B41" s="2" t="s">
        <v>28</v>
      </c>
      <c r="C41" s="2"/>
      <c r="D41" s="7">
        <v>2468</v>
      </c>
      <c r="E41" s="7"/>
      <c r="F41" s="7">
        <v>0</v>
      </c>
    </row>
    <row r="42" spans="1:6" ht="17.25">
      <c r="A42" s="2">
        <v>9</v>
      </c>
      <c r="B42" s="2" t="s">
        <v>29</v>
      </c>
      <c r="C42" s="2"/>
      <c r="D42" s="7">
        <v>1885</v>
      </c>
      <c r="E42" s="7"/>
      <c r="F42" s="7">
        <v>0</v>
      </c>
    </row>
    <row r="43" spans="1:6" ht="18" thickBot="1">
      <c r="A43" s="2"/>
      <c r="B43" s="2"/>
      <c r="C43" s="2"/>
      <c r="D43" s="63">
        <f>SUM(D39:D42)</f>
        <v>56469</v>
      </c>
      <c r="E43" s="7"/>
      <c r="F43" s="63">
        <f>SUM(F39:F42)</f>
        <v>0</v>
      </c>
    </row>
    <row r="44" spans="1:6" ht="18" thickTop="1">
      <c r="A44" s="2"/>
      <c r="B44" s="2"/>
      <c r="C44" s="2"/>
      <c r="D44" s="59"/>
      <c r="E44" s="59"/>
      <c r="F44" s="65"/>
    </row>
    <row r="45" spans="1:6" ht="18" thickBot="1">
      <c r="A45" s="2">
        <v>10</v>
      </c>
      <c r="B45" s="2" t="s">
        <v>36</v>
      </c>
      <c r="C45" s="2"/>
      <c r="D45" s="66">
        <f>D39/(D33+D34)</f>
        <v>1.5372409709887507</v>
      </c>
      <c r="E45" s="7"/>
      <c r="F45" s="67">
        <v>0</v>
      </c>
    </row>
    <row r="46" ht="18" thickTop="1"/>
    <row r="48" spans="1:2" ht="17.25">
      <c r="A48" s="22" t="s">
        <v>64</v>
      </c>
      <c r="B48" s="19"/>
    </row>
    <row r="49" spans="1:2" ht="17.25">
      <c r="A49" s="19">
        <v>1</v>
      </c>
      <c r="B49" s="19" t="s">
        <v>240</v>
      </c>
    </row>
    <row r="50" ht="17.25">
      <c r="B50" s="1" t="s">
        <v>239</v>
      </c>
    </row>
  </sheetData>
  <printOptions/>
  <pageMargins left="0.44" right="0.38" top="0.21" bottom="0.73" header="0.12" footer="0.66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1"/>
  <sheetViews>
    <sheetView tabSelected="1" workbookViewId="0" topLeftCell="A32">
      <selection activeCell="B44" sqref="B44"/>
    </sheetView>
  </sheetViews>
  <sheetFormatPr defaultColWidth="9.140625" defaultRowHeight="12.75"/>
  <cols>
    <col min="1" max="2" width="3.7109375" style="18" customWidth="1"/>
    <col min="3" max="3" width="48.57421875" style="18" bestFit="1" customWidth="1"/>
    <col min="4" max="4" width="15.8515625" style="18" customWidth="1"/>
    <col min="5" max="5" width="15.8515625" style="18" bestFit="1" customWidth="1"/>
    <col min="6" max="6" width="2.7109375" style="18" customWidth="1"/>
    <col min="7" max="7" width="15.8515625" style="18" customWidth="1"/>
    <col min="8" max="8" width="15.8515625" style="18" bestFit="1" customWidth="1"/>
    <col min="9" max="16384" width="9.140625" style="18" customWidth="1"/>
  </cols>
  <sheetData>
    <row r="1" spans="1:8" ht="20.25">
      <c r="A1" s="90" t="s">
        <v>0</v>
      </c>
      <c r="B1" s="16"/>
      <c r="C1" s="16"/>
      <c r="D1" s="17"/>
      <c r="E1" s="17"/>
      <c r="F1" s="17"/>
      <c r="G1" s="17"/>
      <c r="H1" s="17"/>
    </row>
    <row r="2" spans="1:8" ht="17.25">
      <c r="A2" s="71" t="s">
        <v>1</v>
      </c>
      <c r="B2" s="16"/>
      <c r="C2" s="16"/>
      <c r="D2" s="17"/>
      <c r="E2" s="17"/>
      <c r="F2" s="17"/>
      <c r="G2" s="17"/>
      <c r="H2" s="17"/>
    </row>
    <row r="3" spans="1:8" ht="17.25">
      <c r="A3" s="1"/>
      <c r="B3" s="16"/>
      <c r="C3" s="16"/>
      <c r="D3" s="17"/>
      <c r="E3" s="17"/>
      <c r="F3" s="17"/>
      <c r="G3" s="17"/>
      <c r="H3" s="17"/>
    </row>
    <row r="4" spans="1:8" ht="17.25">
      <c r="A4" s="91" t="s">
        <v>2</v>
      </c>
      <c r="B4" s="16"/>
      <c r="C4" s="16"/>
      <c r="D4" s="17"/>
      <c r="E4" s="17"/>
      <c r="F4" s="17"/>
      <c r="G4" s="17"/>
      <c r="H4" s="17"/>
    </row>
    <row r="5" spans="1:8" ht="17.25">
      <c r="A5" s="2" t="s">
        <v>82</v>
      </c>
      <c r="B5" s="16"/>
      <c r="C5" s="16"/>
      <c r="D5" s="17"/>
      <c r="E5" s="17"/>
      <c r="F5" s="17"/>
      <c r="G5" s="17"/>
      <c r="H5" s="17"/>
    </row>
    <row r="6" spans="1:8" ht="17.25">
      <c r="A6" s="2" t="s">
        <v>3</v>
      </c>
      <c r="B6" s="16"/>
      <c r="C6" s="16"/>
      <c r="D6" s="17"/>
      <c r="E6" s="17"/>
      <c r="F6" s="17"/>
      <c r="G6" s="17"/>
      <c r="H6" s="17"/>
    </row>
    <row r="7" spans="1:8" ht="17.25">
      <c r="A7" s="16"/>
      <c r="B7" s="16"/>
      <c r="C7" s="16"/>
      <c r="D7" s="17"/>
      <c r="E7" s="17"/>
      <c r="F7" s="17"/>
      <c r="G7" s="17"/>
      <c r="H7" s="17"/>
    </row>
    <row r="8" spans="1:8" ht="17.25">
      <c r="A8" s="24" t="s">
        <v>37</v>
      </c>
      <c r="B8" s="16"/>
      <c r="C8" s="25"/>
      <c r="D8" s="17"/>
      <c r="E8" s="17"/>
      <c r="F8" s="17"/>
      <c r="G8" s="17"/>
      <c r="H8" s="17"/>
    </row>
    <row r="9" spans="1:8" ht="16.5">
      <c r="A9" s="19"/>
      <c r="B9" s="19"/>
      <c r="C9" s="26"/>
      <c r="D9" s="118" t="s">
        <v>38</v>
      </c>
      <c r="E9" s="119"/>
      <c r="F9" s="20"/>
      <c r="G9" s="118" t="s">
        <v>70</v>
      </c>
      <c r="H9" s="119"/>
    </row>
    <row r="10" spans="1:8" ht="16.5">
      <c r="A10" s="19"/>
      <c r="B10" s="19"/>
      <c r="C10" s="26"/>
      <c r="D10" s="33" t="s">
        <v>8</v>
      </c>
      <c r="E10" s="43" t="s">
        <v>39</v>
      </c>
      <c r="F10" s="34"/>
      <c r="G10" s="33" t="s">
        <v>8</v>
      </c>
      <c r="H10" s="43" t="s">
        <v>39</v>
      </c>
    </row>
    <row r="11" spans="1:8" ht="16.5">
      <c r="A11" s="19"/>
      <c r="B11" s="19"/>
      <c r="C11" s="26"/>
      <c r="D11" s="33" t="s">
        <v>40</v>
      </c>
      <c r="E11" s="43" t="s">
        <v>41</v>
      </c>
      <c r="F11" s="34"/>
      <c r="G11" s="33" t="s">
        <v>40</v>
      </c>
      <c r="H11" s="43" t="s">
        <v>41</v>
      </c>
    </row>
    <row r="12" spans="1:8" ht="16.5">
      <c r="A12" s="19"/>
      <c r="B12" s="19"/>
      <c r="C12" s="26"/>
      <c r="D12" s="33" t="s">
        <v>10</v>
      </c>
      <c r="E12" s="43" t="s">
        <v>10</v>
      </c>
      <c r="F12" s="34"/>
      <c r="G12" s="33" t="s">
        <v>42</v>
      </c>
      <c r="H12" s="43" t="s">
        <v>43</v>
      </c>
    </row>
    <row r="13" spans="1:8" ht="16.5">
      <c r="A13" s="19"/>
      <c r="B13" s="19"/>
      <c r="C13" s="26"/>
      <c r="D13" s="28" t="s">
        <v>30</v>
      </c>
      <c r="E13" s="120" t="s">
        <v>63</v>
      </c>
      <c r="F13" s="20"/>
      <c r="G13" s="28" t="s">
        <v>30</v>
      </c>
      <c r="H13" s="120" t="s">
        <v>63</v>
      </c>
    </row>
    <row r="14" spans="1:8" ht="16.5">
      <c r="A14" s="19"/>
      <c r="B14" s="19"/>
      <c r="C14" s="26"/>
      <c r="D14" s="110" t="s">
        <v>190</v>
      </c>
      <c r="E14" s="120"/>
      <c r="F14" s="20"/>
      <c r="G14" s="110" t="s">
        <v>191</v>
      </c>
      <c r="H14" s="120"/>
    </row>
    <row r="15" spans="1:8" ht="16.5">
      <c r="A15" s="19"/>
      <c r="B15" s="19"/>
      <c r="C15" s="26"/>
      <c r="D15" s="29" t="s">
        <v>12</v>
      </c>
      <c r="E15" s="44" t="s">
        <v>12</v>
      </c>
      <c r="F15" s="20"/>
      <c r="G15" s="29" t="s">
        <v>12</v>
      </c>
      <c r="H15" s="44" t="s">
        <v>12</v>
      </c>
    </row>
    <row r="16" spans="1:8" ht="16.5">
      <c r="A16" s="19"/>
      <c r="B16" s="19"/>
      <c r="C16" s="26"/>
      <c r="D16" s="30"/>
      <c r="E16" s="30"/>
      <c r="F16" s="20"/>
      <c r="G16" s="30"/>
      <c r="H16" s="30"/>
    </row>
    <row r="17" spans="1:8" ht="17.25">
      <c r="A17" s="35">
        <v>1</v>
      </c>
      <c r="B17" s="36" t="s">
        <v>44</v>
      </c>
      <c r="C17" s="36" t="s">
        <v>45</v>
      </c>
      <c r="D17" s="51">
        <v>12523</v>
      </c>
      <c r="E17" s="45" t="s">
        <v>63</v>
      </c>
      <c r="F17" s="52"/>
      <c r="G17" s="51">
        <v>33006</v>
      </c>
      <c r="H17" s="45" t="s">
        <v>63</v>
      </c>
    </row>
    <row r="18" spans="1:8" ht="17.25">
      <c r="A18" s="37"/>
      <c r="B18" s="38" t="s">
        <v>46</v>
      </c>
      <c r="C18" s="38" t="s">
        <v>47</v>
      </c>
      <c r="D18" s="51">
        <v>0</v>
      </c>
      <c r="E18" s="45" t="s">
        <v>63</v>
      </c>
      <c r="F18" s="53"/>
      <c r="G18" s="51">
        <v>0</v>
      </c>
      <c r="H18" s="45" t="s">
        <v>63</v>
      </c>
    </row>
    <row r="19" spans="1:8" ht="17.25">
      <c r="A19" s="39"/>
      <c r="B19" s="40" t="s">
        <v>48</v>
      </c>
      <c r="C19" s="42" t="s">
        <v>49</v>
      </c>
      <c r="D19" s="51">
        <v>31</v>
      </c>
      <c r="E19" s="45" t="s">
        <v>63</v>
      </c>
      <c r="F19" s="53"/>
      <c r="G19" s="54">
        <v>73</v>
      </c>
      <c r="H19" s="46" t="s">
        <v>63</v>
      </c>
    </row>
    <row r="20" spans="1:8" ht="66">
      <c r="A20" s="35">
        <v>2</v>
      </c>
      <c r="B20" s="36" t="s">
        <v>44</v>
      </c>
      <c r="C20" s="69" t="s">
        <v>80</v>
      </c>
      <c r="D20" s="55">
        <f>0.330464595577946*G20</f>
        <v>4083.881472152253</v>
      </c>
      <c r="E20" s="47" t="s">
        <v>63</v>
      </c>
      <c r="F20" s="53"/>
      <c r="G20" s="55">
        <v>12358</v>
      </c>
      <c r="H20" s="47" t="s">
        <v>63</v>
      </c>
    </row>
    <row r="21" spans="1:8" ht="17.25">
      <c r="A21" s="37"/>
      <c r="B21" s="38" t="s">
        <v>46</v>
      </c>
      <c r="C21" s="38" t="s">
        <v>50</v>
      </c>
      <c r="D21" s="56">
        <v>-39</v>
      </c>
      <c r="E21" s="48" t="s">
        <v>63</v>
      </c>
      <c r="F21" s="53"/>
      <c r="G21" s="56">
        <v>-119</v>
      </c>
      <c r="H21" s="48" t="s">
        <v>63</v>
      </c>
    </row>
    <row r="22" spans="1:8" ht="17.25">
      <c r="A22" s="37"/>
      <c r="B22" s="41" t="s">
        <v>48</v>
      </c>
      <c r="C22" s="38" t="s">
        <v>51</v>
      </c>
      <c r="D22" s="56">
        <v>-803</v>
      </c>
      <c r="E22" s="48" t="s">
        <v>63</v>
      </c>
      <c r="F22" s="53"/>
      <c r="G22" s="56">
        <v>-2309</v>
      </c>
      <c r="H22" s="48" t="s">
        <v>63</v>
      </c>
    </row>
    <row r="23" spans="1:8" ht="17.25">
      <c r="A23" s="37"/>
      <c r="B23" s="38" t="s">
        <v>52</v>
      </c>
      <c r="C23" s="38" t="s">
        <v>53</v>
      </c>
      <c r="D23" s="57">
        <v>0</v>
      </c>
      <c r="E23" s="46" t="s">
        <v>63</v>
      </c>
      <c r="F23" s="53"/>
      <c r="G23" s="57">
        <v>0</v>
      </c>
      <c r="H23" s="46" t="s">
        <v>63</v>
      </c>
    </row>
    <row r="24" spans="1:8" ht="66">
      <c r="A24" s="37"/>
      <c r="B24" s="38" t="s">
        <v>54</v>
      </c>
      <c r="C24" s="68" t="s">
        <v>79</v>
      </c>
      <c r="D24" s="56">
        <f>D20+D21+D22+D23</f>
        <v>3241.881472152253</v>
      </c>
      <c r="E24" s="48" t="s">
        <v>63</v>
      </c>
      <c r="F24" s="53"/>
      <c r="G24" s="56">
        <f>G20+G21+G22+G23</f>
        <v>9930</v>
      </c>
      <c r="H24" s="48" t="s">
        <v>63</v>
      </c>
    </row>
    <row r="25" spans="1:8" ht="17.25">
      <c r="A25" s="37"/>
      <c r="B25" s="38" t="s">
        <v>55</v>
      </c>
      <c r="C25" s="38" t="s">
        <v>69</v>
      </c>
      <c r="D25" s="57">
        <v>0</v>
      </c>
      <c r="E25" s="46" t="s">
        <v>63</v>
      </c>
      <c r="F25" s="53"/>
      <c r="G25" s="57">
        <v>0</v>
      </c>
      <c r="H25" s="46" t="s">
        <v>63</v>
      </c>
    </row>
    <row r="26" spans="1:8" ht="33">
      <c r="A26" s="37"/>
      <c r="B26" s="38" t="s">
        <v>56</v>
      </c>
      <c r="C26" s="68" t="s">
        <v>78</v>
      </c>
      <c r="D26" s="56">
        <f>D24+D25</f>
        <v>3241.881472152253</v>
      </c>
      <c r="E26" s="48" t="s">
        <v>63</v>
      </c>
      <c r="F26" s="53"/>
      <c r="G26" s="56">
        <f>G24+G25</f>
        <v>9930</v>
      </c>
      <c r="H26" s="48" t="s">
        <v>63</v>
      </c>
    </row>
    <row r="27" spans="1:8" ht="17.25">
      <c r="A27" s="37"/>
      <c r="B27" s="38" t="s">
        <v>57</v>
      </c>
      <c r="C27" s="38" t="s">
        <v>58</v>
      </c>
      <c r="D27" s="57">
        <v>-605</v>
      </c>
      <c r="E27" s="46" t="s">
        <v>63</v>
      </c>
      <c r="F27" s="53"/>
      <c r="G27" s="57">
        <v>-1850</v>
      </c>
      <c r="H27" s="46" t="s">
        <v>63</v>
      </c>
    </row>
    <row r="28" spans="1:8" ht="33">
      <c r="A28" s="37"/>
      <c r="B28" s="38" t="s">
        <v>59</v>
      </c>
      <c r="C28" s="68" t="s">
        <v>77</v>
      </c>
      <c r="D28" s="56">
        <f>D26+D27</f>
        <v>2636.881472152253</v>
      </c>
      <c r="E28" s="48" t="s">
        <v>63</v>
      </c>
      <c r="F28" s="53"/>
      <c r="G28" s="56">
        <f>G26+G27</f>
        <v>8080</v>
      </c>
      <c r="H28" s="48" t="s">
        <v>63</v>
      </c>
    </row>
    <row r="29" spans="1:8" ht="17.25">
      <c r="A29" s="37"/>
      <c r="B29" s="38"/>
      <c r="C29" s="38" t="s">
        <v>65</v>
      </c>
      <c r="D29" s="57">
        <v>-12</v>
      </c>
      <c r="E29" s="46" t="s">
        <v>63</v>
      </c>
      <c r="F29" s="53"/>
      <c r="G29" s="57">
        <v>-37</v>
      </c>
      <c r="H29" s="46" t="s">
        <v>63</v>
      </c>
    </row>
    <row r="30" spans="1:8" ht="33">
      <c r="A30" s="37"/>
      <c r="B30" s="38" t="s">
        <v>60</v>
      </c>
      <c r="C30" s="70" t="s">
        <v>76</v>
      </c>
      <c r="D30" s="51">
        <f>D28+D29</f>
        <v>2624.881472152253</v>
      </c>
      <c r="E30" s="45" t="s">
        <v>63</v>
      </c>
      <c r="F30" s="53"/>
      <c r="G30" s="51">
        <f>G28+G29</f>
        <v>8043</v>
      </c>
      <c r="H30" s="45" t="s">
        <v>63</v>
      </c>
    </row>
    <row r="31" spans="1:8" ht="17.25">
      <c r="A31" s="37"/>
      <c r="B31" s="38" t="s">
        <v>61</v>
      </c>
      <c r="C31" s="38" t="s">
        <v>66</v>
      </c>
      <c r="D31" s="56">
        <v>0</v>
      </c>
      <c r="E31" s="48" t="s">
        <v>63</v>
      </c>
      <c r="F31" s="53"/>
      <c r="G31" s="56">
        <v>0</v>
      </c>
      <c r="H31" s="48" t="s">
        <v>63</v>
      </c>
    </row>
    <row r="32" spans="1:8" ht="17.25">
      <c r="A32" s="37"/>
      <c r="B32" s="38"/>
      <c r="C32" s="38" t="s">
        <v>65</v>
      </c>
      <c r="D32" s="57">
        <v>0</v>
      </c>
      <c r="E32" s="46" t="s">
        <v>63</v>
      </c>
      <c r="F32" s="53"/>
      <c r="G32" s="57">
        <v>0</v>
      </c>
      <c r="H32" s="46" t="s">
        <v>63</v>
      </c>
    </row>
    <row r="33" spans="1:8" ht="33">
      <c r="A33" s="37"/>
      <c r="B33" s="38"/>
      <c r="C33" s="68" t="s">
        <v>67</v>
      </c>
      <c r="D33" s="51">
        <f>D31+D32</f>
        <v>0</v>
      </c>
      <c r="E33" s="45" t="s">
        <v>63</v>
      </c>
      <c r="F33" s="53"/>
      <c r="G33" s="51">
        <f>G31+G32</f>
        <v>0</v>
      </c>
      <c r="H33" s="45" t="s">
        <v>63</v>
      </c>
    </row>
    <row r="34" spans="1:8" ht="33.75" thickBot="1">
      <c r="A34" s="37"/>
      <c r="B34" s="38" t="s">
        <v>62</v>
      </c>
      <c r="C34" s="68" t="s">
        <v>75</v>
      </c>
      <c r="D34" s="86">
        <f>D30+D33</f>
        <v>2624.881472152253</v>
      </c>
      <c r="E34" s="49" t="s">
        <v>63</v>
      </c>
      <c r="F34" s="53"/>
      <c r="G34" s="86">
        <f>G30+G33</f>
        <v>8043</v>
      </c>
      <c r="H34" s="49" t="s">
        <v>63</v>
      </c>
    </row>
    <row r="35" spans="1:8" ht="50.25" thickTop="1">
      <c r="A35" s="35">
        <v>3</v>
      </c>
      <c r="B35" s="36" t="s">
        <v>44</v>
      </c>
      <c r="C35" s="69" t="s">
        <v>71</v>
      </c>
      <c r="D35" s="56"/>
      <c r="E35" s="48"/>
      <c r="F35" s="53"/>
      <c r="G35" s="56"/>
      <c r="H35" s="48"/>
    </row>
    <row r="36" spans="1:8" ht="33.75" thickBot="1">
      <c r="A36" s="37"/>
      <c r="B36" s="38"/>
      <c r="C36" s="68" t="s">
        <v>74</v>
      </c>
      <c r="D36" s="85">
        <f>D34/12193*100</f>
        <v>21.527773904307825</v>
      </c>
      <c r="E36" s="48" t="s">
        <v>63</v>
      </c>
      <c r="F36" s="53"/>
      <c r="G36" s="85">
        <f>G34/12193*100</f>
        <v>65.96407774952841</v>
      </c>
      <c r="H36" s="48" t="s">
        <v>63</v>
      </c>
    </row>
    <row r="37" spans="1:8" ht="18.75" thickBot="1" thickTop="1">
      <c r="A37" s="39"/>
      <c r="B37" s="42"/>
      <c r="C37" s="42" t="s">
        <v>68</v>
      </c>
      <c r="D37" s="58">
        <v>0</v>
      </c>
      <c r="E37" s="50" t="s">
        <v>63</v>
      </c>
      <c r="F37" s="53"/>
      <c r="G37" s="58">
        <v>0</v>
      </c>
      <c r="H37" s="50" t="s">
        <v>63</v>
      </c>
    </row>
    <row r="38" spans="1:8" ht="18" thickTop="1">
      <c r="A38" s="38"/>
      <c r="B38" s="38"/>
      <c r="C38" s="26"/>
      <c r="D38" s="52"/>
      <c r="E38" s="32"/>
      <c r="F38" s="53"/>
      <c r="G38" s="52"/>
      <c r="H38" s="32"/>
    </row>
    <row r="39" spans="1:8" ht="16.5">
      <c r="A39" s="19" t="s">
        <v>143</v>
      </c>
      <c r="B39" s="19"/>
      <c r="C39" s="26"/>
      <c r="D39" s="31"/>
      <c r="E39" s="31"/>
      <c r="F39" s="31"/>
      <c r="G39" s="117"/>
      <c r="H39" s="31"/>
    </row>
    <row r="40" spans="2:8" ht="16.5">
      <c r="B40" s="19"/>
      <c r="C40" s="26"/>
      <c r="D40" s="21"/>
      <c r="E40" s="21"/>
      <c r="F40" s="21"/>
      <c r="G40" s="112"/>
      <c r="H40" s="21"/>
    </row>
    <row r="41" spans="1:8" ht="16.5">
      <c r="A41" s="22" t="s">
        <v>64</v>
      </c>
      <c r="B41" s="19"/>
      <c r="C41" s="26"/>
      <c r="D41" s="21"/>
      <c r="E41" s="21"/>
      <c r="F41" s="21"/>
      <c r="G41" s="21"/>
      <c r="H41" s="21"/>
    </row>
    <row r="42" spans="1:8" ht="16.5">
      <c r="A42" s="19">
        <v>1</v>
      </c>
      <c r="B42" s="19" t="s">
        <v>249</v>
      </c>
      <c r="C42" s="26"/>
      <c r="D42" s="21"/>
      <c r="E42" s="21"/>
      <c r="F42" s="21"/>
      <c r="G42" s="21"/>
      <c r="H42" s="21"/>
    </row>
    <row r="43" spans="1:8" ht="16.5">
      <c r="A43" s="19"/>
      <c r="B43" s="19" t="s">
        <v>250</v>
      </c>
      <c r="C43" s="26"/>
      <c r="D43" s="21"/>
      <c r="E43" s="21"/>
      <c r="F43" s="21"/>
      <c r="G43" s="21"/>
      <c r="H43" s="21"/>
    </row>
    <row r="44" spans="1:8" ht="16.5">
      <c r="A44" s="19"/>
      <c r="B44" s="19"/>
      <c r="C44" s="26"/>
      <c r="D44" s="21"/>
      <c r="E44" s="21"/>
      <c r="F44" s="21"/>
      <c r="G44" s="21"/>
      <c r="H44" s="21"/>
    </row>
    <row r="45" spans="1:8" ht="16.5">
      <c r="A45" s="19"/>
      <c r="B45" s="19"/>
      <c r="C45" s="26"/>
      <c r="D45" s="21"/>
      <c r="E45" s="21"/>
      <c r="F45" s="21"/>
      <c r="G45" s="21"/>
      <c r="H45" s="21"/>
    </row>
    <row r="46" spans="1:8" ht="16.5">
      <c r="A46" s="19"/>
      <c r="B46" s="19"/>
      <c r="C46" s="26"/>
      <c r="D46" s="21"/>
      <c r="E46" s="21"/>
      <c r="F46" s="21"/>
      <c r="G46" s="21"/>
      <c r="H46" s="21"/>
    </row>
    <row r="47" spans="1:8" ht="16.5">
      <c r="A47" s="19"/>
      <c r="B47" s="19"/>
      <c r="C47" s="26"/>
      <c r="D47" s="21"/>
      <c r="E47" s="21"/>
      <c r="F47" s="21"/>
      <c r="G47" s="21"/>
      <c r="H47" s="21"/>
    </row>
    <row r="48" spans="1:8" ht="16.5">
      <c r="A48" s="19"/>
      <c r="B48" s="19"/>
      <c r="C48" s="26"/>
      <c r="D48" s="21"/>
      <c r="E48" s="21"/>
      <c r="F48" s="21"/>
      <c r="G48" s="21"/>
      <c r="H48" s="21"/>
    </row>
    <row r="49" spans="1:8" ht="16.5">
      <c r="A49" s="19"/>
      <c r="B49" s="19"/>
      <c r="C49" s="26"/>
      <c r="D49" s="21"/>
      <c r="E49" s="21"/>
      <c r="F49" s="21"/>
      <c r="G49" s="21"/>
      <c r="H49" s="21"/>
    </row>
    <row r="50" spans="1:8" ht="17.25">
      <c r="A50" s="23"/>
      <c r="B50" s="23"/>
      <c r="C50" s="27"/>
      <c r="D50" s="21"/>
      <c r="E50" s="21"/>
      <c r="F50" s="21"/>
      <c r="G50" s="21"/>
      <c r="H50" s="21"/>
    </row>
    <row r="51" spans="1:8" ht="17.25">
      <c r="A51" s="23"/>
      <c r="B51" s="23"/>
      <c r="C51" s="27"/>
      <c r="D51" s="21"/>
      <c r="E51" s="21"/>
      <c r="F51" s="21"/>
      <c r="G51" s="21"/>
      <c r="H51" s="21"/>
    </row>
    <row r="52" spans="1:8" ht="17.25">
      <c r="A52" s="23"/>
      <c r="B52" s="23"/>
      <c r="C52" s="27"/>
      <c r="D52" s="21"/>
      <c r="E52" s="21"/>
      <c r="F52" s="21"/>
      <c r="G52" s="21"/>
      <c r="H52" s="21"/>
    </row>
    <row r="53" spans="1:8" ht="17.25">
      <c r="A53" s="23"/>
      <c r="B53" s="23"/>
      <c r="C53" s="27"/>
      <c r="D53" s="21"/>
      <c r="E53" s="21"/>
      <c r="F53" s="21"/>
      <c r="G53" s="21"/>
      <c r="H53" s="21"/>
    </row>
    <row r="54" spans="1:8" ht="17.25">
      <c r="A54" s="23"/>
      <c r="B54" s="23"/>
      <c r="C54" s="27"/>
      <c r="D54" s="21"/>
      <c r="E54" s="21"/>
      <c r="F54" s="21"/>
      <c r="G54" s="21"/>
      <c r="H54" s="21"/>
    </row>
    <row r="55" spans="1:8" ht="17.25">
      <c r="A55" s="23"/>
      <c r="B55" s="23"/>
      <c r="C55" s="27"/>
      <c r="D55" s="21"/>
      <c r="E55" s="21"/>
      <c r="F55" s="21"/>
      <c r="G55" s="21"/>
      <c r="H55" s="21"/>
    </row>
    <row r="56" spans="1:8" ht="17.25">
      <c r="A56" s="23"/>
      <c r="B56" s="23"/>
      <c r="C56" s="27"/>
      <c r="D56" s="21"/>
      <c r="E56" s="21"/>
      <c r="F56" s="21"/>
      <c r="G56" s="21"/>
      <c r="H56" s="21"/>
    </row>
    <row r="57" spans="1:8" ht="17.25">
      <c r="A57" s="23"/>
      <c r="B57" s="23"/>
      <c r="C57" s="27"/>
      <c r="D57" s="21"/>
      <c r="E57" s="21"/>
      <c r="F57" s="21"/>
      <c r="G57" s="21"/>
      <c r="H57" s="21"/>
    </row>
    <row r="58" spans="1:8" ht="17.25">
      <c r="A58" s="23"/>
      <c r="B58" s="23"/>
      <c r="C58" s="27"/>
      <c r="D58" s="21"/>
      <c r="E58" s="21"/>
      <c r="F58" s="21"/>
      <c r="G58" s="21"/>
      <c r="H58" s="21"/>
    </row>
    <row r="59" spans="1:8" ht="17.25">
      <c r="A59" s="23"/>
      <c r="B59" s="23"/>
      <c r="C59" s="27"/>
      <c r="D59" s="21"/>
      <c r="E59" s="21"/>
      <c r="F59" s="21"/>
      <c r="G59" s="21"/>
      <c r="H59" s="21"/>
    </row>
    <row r="60" spans="1:8" ht="17.25">
      <c r="A60" s="23"/>
      <c r="B60" s="23"/>
      <c r="C60" s="27"/>
      <c r="D60" s="21"/>
      <c r="E60" s="21"/>
      <c r="F60" s="21"/>
      <c r="G60" s="21"/>
      <c r="H60" s="21"/>
    </row>
    <row r="61" spans="1:8" ht="17.25">
      <c r="A61" s="23"/>
      <c r="B61" s="23"/>
      <c r="C61" s="27"/>
      <c r="D61" s="21"/>
      <c r="E61" s="21"/>
      <c r="F61" s="21"/>
      <c r="G61" s="21"/>
      <c r="H61" s="21"/>
    </row>
    <row r="62" spans="1:8" ht="17.25">
      <c r="A62" s="23"/>
      <c r="B62" s="23"/>
      <c r="C62" s="27"/>
      <c r="D62" s="21"/>
      <c r="E62" s="21"/>
      <c r="F62" s="21"/>
      <c r="G62" s="21"/>
      <c r="H62" s="21"/>
    </row>
    <row r="63" spans="1:8" ht="17.25">
      <c r="A63" s="23"/>
      <c r="B63" s="23"/>
      <c r="C63" s="23"/>
      <c r="D63" s="21"/>
      <c r="E63" s="21"/>
      <c r="F63" s="21"/>
      <c r="G63" s="21"/>
      <c r="H63" s="21"/>
    </row>
    <row r="64" spans="1:8" ht="17.25">
      <c r="A64" s="23"/>
      <c r="B64" s="23"/>
      <c r="C64" s="23"/>
      <c r="D64" s="21"/>
      <c r="E64" s="21"/>
      <c r="F64" s="21"/>
      <c r="G64" s="21"/>
      <c r="H64" s="21"/>
    </row>
    <row r="65" spans="1:8" ht="17.25">
      <c r="A65" s="23"/>
      <c r="B65" s="23"/>
      <c r="C65" s="23"/>
      <c r="D65" s="21"/>
      <c r="E65" s="21"/>
      <c r="F65" s="21"/>
      <c r="G65" s="21"/>
      <c r="H65" s="21"/>
    </row>
    <row r="66" spans="1:8" ht="17.25">
      <c r="A66" s="23"/>
      <c r="B66" s="23"/>
      <c r="C66" s="23"/>
      <c r="D66" s="21"/>
      <c r="E66" s="21"/>
      <c r="F66" s="21"/>
      <c r="G66" s="21"/>
      <c r="H66" s="21"/>
    </row>
    <row r="67" spans="1:8" ht="17.25">
      <c r="A67" s="23"/>
      <c r="B67" s="23"/>
      <c r="C67" s="23"/>
      <c r="D67" s="21"/>
      <c r="E67" s="21"/>
      <c r="F67" s="21"/>
      <c r="G67" s="21"/>
      <c r="H67" s="21"/>
    </row>
    <row r="68" spans="1:8" ht="17.25">
      <c r="A68" s="23"/>
      <c r="B68" s="23"/>
      <c r="C68" s="23"/>
      <c r="D68" s="21"/>
      <c r="E68" s="21"/>
      <c r="F68" s="21"/>
      <c r="G68" s="21"/>
      <c r="H68" s="21"/>
    </row>
    <row r="69" spans="1:8" ht="17.25">
      <c r="A69" s="23"/>
      <c r="B69" s="23"/>
      <c r="C69" s="23"/>
      <c r="D69" s="21"/>
      <c r="E69" s="21"/>
      <c r="F69" s="21"/>
      <c r="G69" s="21"/>
      <c r="H69" s="21"/>
    </row>
    <row r="70" spans="1:8" ht="17.25">
      <c r="A70" s="23"/>
      <c r="B70" s="23"/>
      <c r="C70" s="23"/>
      <c r="D70" s="21"/>
      <c r="E70" s="21"/>
      <c r="F70" s="21"/>
      <c r="G70" s="21"/>
      <c r="H70" s="21"/>
    </row>
    <row r="71" spans="1:8" ht="17.25">
      <c r="A71" s="23"/>
      <c r="B71" s="23"/>
      <c r="C71" s="23"/>
      <c r="D71" s="21"/>
      <c r="E71" s="21"/>
      <c r="F71" s="21"/>
      <c r="G71" s="21"/>
      <c r="H71" s="21"/>
    </row>
    <row r="72" spans="1:8" ht="17.25">
      <c r="A72" s="23"/>
      <c r="B72" s="23"/>
      <c r="C72" s="23"/>
      <c r="D72" s="21"/>
      <c r="E72" s="21"/>
      <c r="F72" s="21"/>
      <c r="G72" s="21"/>
      <c r="H72" s="21"/>
    </row>
    <row r="73" spans="1:8" ht="17.25">
      <c r="A73" s="23"/>
      <c r="B73" s="23"/>
      <c r="C73" s="23"/>
      <c r="D73" s="21"/>
      <c r="E73" s="21"/>
      <c r="F73" s="21"/>
      <c r="G73" s="21"/>
      <c r="H73" s="21"/>
    </row>
    <row r="74" spans="1:8" ht="17.25">
      <c r="A74" s="23"/>
      <c r="B74" s="23"/>
      <c r="C74" s="23"/>
      <c r="D74" s="21"/>
      <c r="E74" s="21"/>
      <c r="F74" s="21"/>
      <c r="G74" s="21"/>
      <c r="H74" s="21"/>
    </row>
    <row r="75" spans="1:8" ht="17.25">
      <c r="A75" s="23"/>
      <c r="B75" s="23"/>
      <c r="C75" s="23"/>
      <c r="D75" s="21"/>
      <c r="E75" s="21"/>
      <c r="F75" s="21"/>
      <c r="G75" s="21"/>
      <c r="H75" s="21"/>
    </row>
    <row r="76" spans="1:8" ht="17.25">
      <c r="A76" s="23"/>
      <c r="B76" s="23"/>
      <c r="C76" s="23"/>
      <c r="D76" s="21"/>
      <c r="E76" s="21"/>
      <c r="F76" s="21"/>
      <c r="G76" s="21"/>
      <c r="H76" s="21"/>
    </row>
    <row r="77" spans="1:8" ht="17.25">
      <c r="A77" s="23"/>
      <c r="B77" s="23"/>
      <c r="C77" s="23"/>
      <c r="D77" s="21"/>
      <c r="E77" s="21"/>
      <c r="F77" s="21"/>
      <c r="G77" s="21"/>
      <c r="H77" s="21"/>
    </row>
    <row r="78" spans="1:8" ht="17.25">
      <c r="A78" s="23"/>
      <c r="B78" s="23"/>
      <c r="C78" s="23"/>
      <c r="D78" s="21"/>
      <c r="E78" s="21"/>
      <c r="F78" s="21"/>
      <c r="G78" s="21"/>
      <c r="H78" s="21"/>
    </row>
    <row r="79" spans="1:8" ht="17.25">
      <c r="A79" s="23"/>
      <c r="B79" s="23"/>
      <c r="C79" s="23"/>
      <c r="D79" s="21"/>
      <c r="E79" s="21"/>
      <c r="F79" s="21"/>
      <c r="G79" s="21"/>
      <c r="H79" s="21"/>
    </row>
    <row r="80" spans="1:8" ht="17.25">
      <c r="A80" s="23"/>
      <c r="B80" s="23"/>
      <c r="C80" s="23"/>
      <c r="D80" s="21"/>
      <c r="E80" s="21"/>
      <c r="F80" s="21"/>
      <c r="G80" s="21"/>
      <c r="H80" s="21"/>
    </row>
    <row r="81" spans="1:8" ht="17.25">
      <c r="A81" s="23"/>
      <c r="B81" s="23"/>
      <c r="C81" s="23"/>
      <c r="D81" s="21"/>
      <c r="E81" s="21"/>
      <c r="F81" s="21"/>
      <c r="G81" s="21"/>
      <c r="H81" s="21"/>
    </row>
    <row r="82" spans="1:8" ht="17.25">
      <c r="A82" s="23"/>
      <c r="B82" s="23"/>
      <c r="C82" s="23"/>
      <c r="D82" s="21"/>
      <c r="E82" s="21"/>
      <c r="F82" s="21"/>
      <c r="G82" s="21"/>
      <c r="H82" s="21"/>
    </row>
    <row r="83" spans="1:8" ht="17.25">
      <c r="A83" s="23"/>
      <c r="B83" s="23"/>
      <c r="C83" s="23"/>
      <c r="D83" s="21"/>
      <c r="E83" s="21"/>
      <c r="F83" s="21"/>
      <c r="G83" s="21"/>
      <c r="H83" s="21"/>
    </row>
    <row r="84" spans="1:8" ht="17.25">
      <c r="A84" s="23"/>
      <c r="B84" s="23"/>
      <c r="C84" s="23"/>
      <c r="D84" s="21"/>
      <c r="E84" s="21"/>
      <c r="F84" s="21"/>
      <c r="G84" s="21"/>
      <c r="H84" s="21"/>
    </row>
    <row r="85" spans="1:8" ht="17.25">
      <c r="A85" s="23"/>
      <c r="B85" s="23"/>
      <c r="C85" s="23"/>
      <c r="D85" s="21"/>
      <c r="E85" s="21"/>
      <c r="F85" s="21"/>
      <c r="G85" s="21"/>
      <c r="H85" s="21"/>
    </row>
    <row r="86" spans="1:8" ht="17.25">
      <c r="A86" s="23"/>
      <c r="B86" s="23"/>
      <c r="C86" s="23"/>
      <c r="D86" s="21"/>
      <c r="E86" s="21"/>
      <c r="F86" s="21"/>
      <c r="G86" s="21"/>
      <c r="H86" s="21"/>
    </row>
    <row r="87" spans="1:8" ht="17.25">
      <c r="A87" s="23"/>
      <c r="B87" s="23"/>
      <c r="C87" s="23"/>
      <c r="D87" s="21"/>
      <c r="E87" s="21"/>
      <c r="F87" s="21"/>
      <c r="G87" s="21"/>
      <c r="H87" s="21"/>
    </row>
    <row r="88" spans="1:8" ht="17.25">
      <c r="A88" s="23"/>
      <c r="B88" s="23"/>
      <c r="C88" s="23"/>
      <c r="D88" s="21"/>
      <c r="E88" s="21"/>
      <c r="F88" s="21"/>
      <c r="G88" s="21"/>
      <c r="H88" s="21"/>
    </row>
    <row r="89" spans="1:8" ht="17.25">
      <c r="A89" s="23"/>
      <c r="B89" s="23"/>
      <c r="C89" s="23"/>
      <c r="D89" s="21"/>
      <c r="E89" s="21"/>
      <c r="F89" s="21"/>
      <c r="G89" s="21"/>
      <c r="H89" s="21"/>
    </row>
    <row r="90" spans="1:8" ht="17.25">
      <c r="A90" s="23"/>
      <c r="B90" s="23"/>
      <c r="C90" s="23"/>
      <c r="D90" s="21"/>
      <c r="E90" s="21"/>
      <c r="F90" s="21"/>
      <c r="G90" s="21"/>
      <c r="H90" s="21"/>
    </row>
    <row r="91" spans="1:8" ht="17.25">
      <c r="A91" s="23"/>
      <c r="B91" s="23"/>
      <c r="C91" s="23"/>
      <c r="D91" s="21"/>
      <c r="E91" s="21"/>
      <c r="F91" s="21"/>
      <c r="G91" s="21"/>
      <c r="H91" s="21"/>
    </row>
    <row r="92" spans="1:8" ht="17.25">
      <c r="A92" s="23"/>
      <c r="B92" s="23"/>
      <c r="C92" s="23"/>
      <c r="D92" s="21"/>
      <c r="E92" s="21"/>
      <c r="F92" s="21"/>
      <c r="G92" s="21"/>
      <c r="H92" s="21"/>
    </row>
    <row r="93" spans="1:8" ht="17.25">
      <c r="A93" s="23"/>
      <c r="B93" s="23"/>
      <c r="C93" s="23"/>
      <c r="D93" s="21"/>
      <c r="E93" s="21"/>
      <c r="F93" s="21"/>
      <c r="G93" s="21"/>
      <c r="H93" s="21"/>
    </row>
    <row r="94" spans="1:8" ht="17.25">
      <c r="A94" s="23"/>
      <c r="B94" s="23"/>
      <c r="C94" s="23"/>
      <c r="D94" s="21"/>
      <c r="E94" s="21"/>
      <c r="F94" s="21"/>
      <c r="G94" s="21"/>
      <c r="H94" s="21"/>
    </row>
    <row r="95" spans="1:8" ht="17.25">
      <c r="A95" s="23"/>
      <c r="B95" s="23"/>
      <c r="C95" s="23"/>
      <c r="D95" s="21"/>
      <c r="E95" s="21"/>
      <c r="F95" s="21"/>
      <c r="G95" s="21"/>
      <c r="H95" s="21"/>
    </row>
    <row r="96" spans="1:8" ht="17.25">
      <c r="A96" s="23"/>
      <c r="B96" s="23"/>
      <c r="C96" s="23"/>
      <c r="D96" s="21"/>
      <c r="E96" s="21"/>
      <c r="F96" s="21"/>
      <c r="G96" s="21"/>
      <c r="H96" s="21"/>
    </row>
    <row r="97" spans="1:8" ht="17.25">
      <c r="A97" s="23"/>
      <c r="B97" s="23"/>
      <c r="C97" s="23"/>
      <c r="D97" s="21"/>
      <c r="E97" s="21"/>
      <c r="F97" s="21"/>
      <c r="G97" s="21"/>
      <c r="H97" s="21"/>
    </row>
    <row r="98" spans="1:8" ht="17.25">
      <c r="A98" s="23"/>
      <c r="B98" s="23"/>
      <c r="C98" s="23"/>
      <c r="D98" s="21"/>
      <c r="E98" s="21"/>
      <c r="F98" s="21"/>
      <c r="G98" s="21"/>
      <c r="H98" s="21"/>
    </row>
    <row r="99" spans="1:8" ht="17.25">
      <c r="A99" s="23"/>
      <c r="B99" s="23"/>
      <c r="C99" s="23"/>
      <c r="D99" s="21"/>
      <c r="E99" s="21"/>
      <c r="F99" s="21"/>
      <c r="G99" s="21"/>
      <c r="H99" s="21"/>
    </row>
    <row r="100" spans="1:8" ht="17.25">
      <c r="A100" s="23"/>
      <c r="B100" s="23"/>
      <c r="C100" s="23"/>
      <c r="D100" s="21"/>
      <c r="E100" s="21"/>
      <c r="F100" s="21"/>
      <c r="G100" s="21"/>
      <c r="H100" s="21"/>
    </row>
    <row r="101" spans="1:8" ht="17.25">
      <c r="A101" s="23"/>
      <c r="B101" s="23"/>
      <c r="C101" s="23"/>
      <c r="D101" s="21"/>
      <c r="E101" s="21"/>
      <c r="F101" s="21"/>
      <c r="G101" s="21"/>
      <c r="H101" s="21"/>
    </row>
    <row r="102" spans="1:8" ht="17.25">
      <c r="A102" s="23"/>
      <c r="B102" s="23"/>
      <c r="C102" s="23"/>
      <c r="D102" s="21"/>
      <c r="E102" s="21"/>
      <c r="F102" s="21"/>
      <c r="G102" s="21"/>
      <c r="H102" s="21"/>
    </row>
    <row r="103" spans="1:8" ht="17.25">
      <c r="A103" s="23"/>
      <c r="B103" s="23"/>
      <c r="C103" s="23"/>
      <c r="D103" s="21"/>
      <c r="E103" s="21"/>
      <c r="F103" s="21"/>
      <c r="G103" s="21"/>
      <c r="H103" s="21"/>
    </row>
    <row r="104" spans="1:8" ht="17.25">
      <c r="A104" s="23"/>
      <c r="B104" s="23"/>
      <c r="C104" s="23"/>
      <c r="D104" s="21"/>
      <c r="E104" s="21"/>
      <c r="F104" s="21"/>
      <c r="G104" s="21"/>
      <c r="H104" s="21"/>
    </row>
    <row r="105" spans="1:8" ht="17.25">
      <c r="A105" s="23"/>
      <c r="B105" s="23"/>
      <c r="C105" s="23"/>
      <c r="D105" s="21"/>
      <c r="E105" s="21"/>
      <c r="F105" s="21"/>
      <c r="G105" s="21"/>
      <c r="H105" s="21"/>
    </row>
    <row r="106" spans="1:8" ht="17.25">
      <c r="A106" s="23"/>
      <c r="B106" s="23"/>
      <c r="C106" s="23"/>
      <c r="D106" s="21"/>
      <c r="E106" s="21"/>
      <c r="F106" s="21"/>
      <c r="G106" s="21"/>
      <c r="H106" s="21"/>
    </row>
    <row r="107" spans="1:8" ht="17.25">
      <c r="A107" s="23"/>
      <c r="B107" s="23"/>
      <c r="C107" s="23"/>
      <c r="D107" s="21"/>
      <c r="E107" s="21"/>
      <c r="F107" s="21"/>
      <c r="G107" s="21"/>
      <c r="H107" s="21"/>
    </row>
    <row r="108" spans="1:8" ht="17.25">
      <c r="A108" s="23"/>
      <c r="B108" s="23"/>
      <c r="C108" s="23"/>
      <c r="D108" s="21"/>
      <c r="E108" s="21"/>
      <c r="F108" s="21"/>
      <c r="G108" s="21"/>
      <c r="H108" s="21"/>
    </row>
    <row r="109" spans="1:8" ht="17.25">
      <c r="A109" s="23"/>
      <c r="B109" s="23"/>
      <c r="C109" s="23"/>
      <c r="D109" s="21"/>
      <c r="E109" s="21"/>
      <c r="F109" s="21"/>
      <c r="G109" s="21"/>
      <c r="H109" s="21"/>
    </row>
    <row r="110" spans="1:8" ht="17.25">
      <c r="A110" s="23"/>
      <c r="B110" s="23"/>
      <c r="C110" s="23"/>
      <c r="D110" s="21"/>
      <c r="E110" s="21"/>
      <c r="F110" s="21"/>
      <c r="G110" s="21"/>
      <c r="H110" s="21"/>
    </row>
    <row r="111" spans="1:8" ht="17.25">
      <c r="A111" s="23"/>
      <c r="B111" s="23"/>
      <c r="C111" s="23"/>
      <c r="D111" s="21"/>
      <c r="E111" s="21"/>
      <c r="F111" s="21"/>
      <c r="G111" s="21"/>
      <c r="H111" s="21"/>
    </row>
    <row r="112" spans="1:8" ht="17.25">
      <c r="A112" s="23"/>
      <c r="B112" s="23"/>
      <c r="C112" s="23"/>
      <c r="D112" s="21"/>
      <c r="E112" s="21"/>
      <c r="F112" s="21"/>
      <c r="G112" s="21"/>
      <c r="H112" s="21"/>
    </row>
    <row r="113" spans="1:8" ht="17.25">
      <c r="A113" s="23"/>
      <c r="B113" s="23"/>
      <c r="C113" s="23"/>
      <c r="D113" s="21"/>
      <c r="E113" s="21"/>
      <c r="F113" s="21"/>
      <c r="G113" s="21"/>
      <c r="H113" s="21"/>
    </row>
    <row r="114" spans="1:8" ht="17.25">
      <c r="A114" s="23"/>
      <c r="B114" s="23"/>
      <c r="C114" s="23"/>
      <c r="D114" s="21"/>
      <c r="E114" s="21"/>
      <c r="F114" s="21"/>
      <c r="G114" s="21"/>
      <c r="H114" s="21"/>
    </row>
    <row r="115" spans="1:8" ht="17.25">
      <c r="A115" s="23"/>
      <c r="B115" s="23"/>
      <c r="C115" s="23"/>
      <c r="D115" s="21"/>
      <c r="E115" s="21"/>
      <c r="F115" s="21"/>
      <c r="G115" s="21"/>
      <c r="H115" s="21"/>
    </row>
    <row r="116" spans="1:8" ht="17.25">
      <c r="A116" s="23"/>
      <c r="B116" s="23"/>
      <c r="C116" s="23"/>
      <c r="D116" s="21"/>
      <c r="E116" s="21"/>
      <c r="F116" s="21"/>
      <c r="G116" s="21"/>
      <c r="H116" s="21"/>
    </row>
    <row r="117" spans="1:8" ht="17.25">
      <c r="A117" s="23"/>
      <c r="B117" s="23"/>
      <c r="C117" s="23"/>
      <c r="D117" s="21"/>
      <c r="E117" s="21"/>
      <c r="F117" s="21"/>
      <c r="G117" s="21"/>
      <c r="H117" s="21"/>
    </row>
    <row r="118" spans="1:8" ht="17.25">
      <c r="A118" s="23"/>
      <c r="B118" s="23"/>
      <c r="C118" s="23"/>
      <c r="D118" s="21"/>
      <c r="E118" s="21"/>
      <c r="F118" s="21"/>
      <c r="G118" s="21"/>
      <c r="H118" s="21"/>
    </row>
    <row r="119" spans="1:8" ht="17.25">
      <c r="A119" s="23"/>
      <c r="B119" s="23"/>
      <c r="C119" s="23"/>
      <c r="D119" s="21"/>
      <c r="E119" s="21"/>
      <c r="F119" s="21"/>
      <c r="G119" s="21"/>
      <c r="H119" s="21"/>
    </row>
    <row r="120" spans="1:8" ht="17.25">
      <c r="A120" s="23"/>
      <c r="B120" s="23"/>
      <c r="C120" s="23"/>
      <c r="D120" s="21"/>
      <c r="E120" s="21"/>
      <c r="F120" s="21"/>
      <c r="G120" s="21"/>
      <c r="H120" s="21"/>
    </row>
    <row r="121" spans="1:8" ht="17.25">
      <c r="A121" s="23"/>
      <c r="B121" s="23"/>
      <c r="C121" s="23"/>
      <c r="D121" s="21"/>
      <c r="E121" s="21"/>
      <c r="F121" s="21"/>
      <c r="G121" s="21"/>
      <c r="H121" s="21"/>
    </row>
    <row r="122" spans="1:8" ht="17.25">
      <c r="A122" s="23"/>
      <c r="B122" s="23"/>
      <c r="C122" s="23"/>
      <c r="D122" s="21"/>
      <c r="E122" s="21"/>
      <c r="F122" s="21"/>
      <c r="G122" s="21"/>
      <c r="H122" s="21"/>
    </row>
    <row r="123" spans="1:8" ht="17.25">
      <c r="A123" s="23"/>
      <c r="B123" s="23"/>
      <c r="C123" s="23"/>
      <c r="D123" s="21"/>
      <c r="E123" s="21"/>
      <c r="F123" s="21"/>
      <c r="G123" s="21"/>
      <c r="H123" s="21"/>
    </row>
    <row r="124" spans="1:8" ht="17.25">
      <c r="A124" s="23"/>
      <c r="B124" s="23"/>
      <c r="C124" s="23"/>
      <c r="D124" s="21"/>
      <c r="E124" s="21"/>
      <c r="F124" s="21"/>
      <c r="G124" s="21"/>
      <c r="H124" s="21"/>
    </row>
    <row r="125" spans="1:8" ht="17.25">
      <c r="A125" s="23"/>
      <c r="B125" s="23"/>
      <c r="C125" s="23"/>
      <c r="D125" s="21"/>
      <c r="E125" s="21"/>
      <c r="F125" s="21"/>
      <c r="G125" s="21"/>
      <c r="H125" s="21"/>
    </row>
    <row r="126" spans="1:8" ht="17.25">
      <c r="A126" s="23"/>
      <c r="B126" s="23"/>
      <c r="C126" s="23"/>
      <c r="D126" s="21"/>
      <c r="E126" s="21"/>
      <c r="F126" s="21"/>
      <c r="G126" s="21"/>
      <c r="H126" s="21"/>
    </row>
    <row r="127" spans="1:8" ht="17.25">
      <c r="A127" s="23"/>
      <c r="B127" s="23"/>
      <c r="C127" s="23"/>
      <c r="D127" s="21"/>
      <c r="E127" s="21"/>
      <c r="F127" s="21"/>
      <c r="G127" s="21"/>
      <c r="H127" s="21"/>
    </row>
    <row r="128" spans="1:8" ht="17.25">
      <c r="A128" s="23"/>
      <c r="B128" s="23"/>
      <c r="C128" s="23"/>
      <c r="D128" s="21"/>
      <c r="E128" s="21"/>
      <c r="F128" s="21"/>
      <c r="G128" s="21"/>
      <c r="H128" s="21"/>
    </row>
    <row r="129" spans="1:8" ht="17.25">
      <c r="A129" s="23"/>
      <c r="B129" s="23"/>
      <c r="C129" s="23"/>
      <c r="D129" s="21"/>
      <c r="E129" s="21"/>
      <c r="F129" s="21"/>
      <c r="G129" s="21"/>
      <c r="H129" s="21"/>
    </row>
    <row r="130" spans="1:8" ht="17.25">
      <c r="A130" s="23"/>
      <c r="B130" s="23"/>
      <c r="C130" s="23"/>
      <c r="D130" s="21"/>
      <c r="E130" s="21"/>
      <c r="F130" s="21"/>
      <c r="G130" s="21"/>
      <c r="H130" s="21"/>
    </row>
    <row r="131" spans="1:8" ht="17.25">
      <c r="A131" s="23"/>
      <c r="B131" s="23"/>
      <c r="C131" s="23"/>
      <c r="D131" s="21"/>
      <c r="E131" s="21"/>
      <c r="F131" s="21"/>
      <c r="G131" s="21"/>
      <c r="H131" s="21"/>
    </row>
    <row r="132" spans="1:8" ht="17.25">
      <c r="A132" s="23"/>
      <c r="B132" s="23"/>
      <c r="C132" s="23"/>
      <c r="D132" s="21"/>
      <c r="E132" s="21"/>
      <c r="F132" s="21"/>
      <c r="G132" s="21"/>
      <c r="H132" s="21"/>
    </row>
    <row r="133" spans="1:8" ht="17.25">
      <c r="A133" s="23"/>
      <c r="B133" s="23"/>
      <c r="C133" s="23"/>
      <c r="D133" s="21"/>
      <c r="E133" s="21"/>
      <c r="F133" s="21"/>
      <c r="G133" s="21"/>
      <c r="H133" s="21"/>
    </row>
    <row r="134" spans="1:8" ht="17.25">
      <c r="A134" s="23"/>
      <c r="B134" s="23"/>
      <c r="C134" s="23"/>
      <c r="D134" s="21"/>
      <c r="E134" s="21"/>
      <c r="F134" s="21"/>
      <c r="G134" s="21"/>
      <c r="H134" s="21"/>
    </row>
    <row r="135" spans="1:8" ht="17.25">
      <c r="A135" s="23"/>
      <c r="B135" s="23"/>
      <c r="C135" s="23"/>
      <c r="D135" s="21"/>
      <c r="E135" s="21"/>
      <c r="F135" s="21"/>
      <c r="G135" s="21"/>
      <c r="H135" s="21"/>
    </row>
    <row r="136" spans="1:8" ht="17.25">
      <c r="A136" s="23"/>
      <c r="B136" s="23"/>
      <c r="C136" s="23"/>
      <c r="D136" s="21"/>
      <c r="E136" s="21"/>
      <c r="F136" s="21"/>
      <c r="G136" s="21"/>
      <c r="H136" s="21"/>
    </row>
    <row r="137" spans="1:8" ht="17.25">
      <c r="A137" s="23"/>
      <c r="B137" s="23"/>
      <c r="C137" s="23"/>
      <c r="D137" s="21"/>
      <c r="E137" s="21"/>
      <c r="F137" s="21"/>
      <c r="G137" s="21"/>
      <c r="H137" s="21"/>
    </row>
    <row r="138" spans="1:8" ht="17.25">
      <c r="A138" s="23"/>
      <c r="B138" s="23"/>
      <c r="C138" s="23"/>
      <c r="D138" s="21"/>
      <c r="E138" s="21"/>
      <c r="F138" s="21"/>
      <c r="G138" s="21"/>
      <c r="H138" s="21"/>
    </row>
    <row r="139" spans="1:8" ht="17.25">
      <c r="A139" s="23"/>
      <c r="B139" s="23"/>
      <c r="C139" s="23"/>
      <c r="D139" s="21"/>
      <c r="E139" s="21"/>
      <c r="F139" s="21"/>
      <c r="G139" s="21"/>
      <c r="H139" s="21"/>
    </row>
    <row r="140" spans="1:8" ht="17.25">
      <c r="A140" s="23"/>
      <c r="B140" s="23"/>
      <c r="C140" s="23"/>
      <c r="D140" s="21"/>
      <c r="E140" s="21"/>
      <c r="F140" s="21"/>
      <c r="G140" s="21"/>
      <c r="H140" s="21"/>
    </row>
    <row r="141" spans="1:8" ht="17.25">
      <c r="A141" s="23"/>
      <c r="B141" s="23"/>
      <c r="C141" s="23"/>
      <c r="D141" s="21"/>
      <c r="E141" s="21"/>
      <c r="F141" s="21"/>
      <c r="G141" s="21"/>
      <c r="H141" s="21"/>
    </row>
    <row r="142" spans="1:8" ht="17.25">
      <c r="A142" s="23"/>
      <c r="B142" s="23"/>
      <c r="C142" s="23"/>
      <c r="D142" s="21"/>
      <c r="E142" s="21"/>
      <c r="F142" s="21"/>
      <c r="G142" s="21"/>
      <c r="H142" s="21"/>
    </row>
    <row r="143" spans="1:8" ht="17.25">
      <c r="A143" s="23"/>
      <c r="B143" s="23"/>
      <c r="C143" s="23"/>
      <c r="D143" s="21"/>
      <c r="E143" s="21"/>
      <c r="F143" s="21"/>
      <c r="G143" s="21"/>
      <c r="H143" s="21"/>
    </row>
    <row r="144" spans="1:8" ht="17.25">
      <c r="A144" s="23"/>
      <c r="B144" s="23"/>
      <c r="C144" s="23"/>
      <c r="D144" s="21"/>
      <c r="E144" s="21"/>
      <c r="F144" s="21"/>
      <c r="G144" s="21"/>
      <c r="H144" s="21"/>
    </row>
    <row r="145" spans="1:8" ht="17.25">
      <c r="A145" s="23"/>
      <c r="B145" s="23"/>
      <c r="C145" s="23"/>
      <c r="D145" s="21"/>
      <c r="E145" s="21"/>
      <c r="F145" s="21"/>
      <c r="G145" s="21"/>
      <c r="H145" s="21"/>
    </row>
    <row r="146" spans="1:8" ht="17.25">
      <c r="A146" s="23"/>
      <c r="B146" s="23"/>
      <c r="C146" s="23"/>
      <c r="D146" s="21"/>
      <c r="E146" s="21"/>
      <c r="F146" s="21"/>
      <c r="G146" s="21"/>
      <c r="H146" s="21"/>
    </row>
    <row r="147" spans="1:8" ht="17.25">
      <c r="A147" s="23"/>
      <c r="B147" s="23"/>
      <c r="C147" s="23"/>
      <c r="D147" s="21"/>
      <c r="E147" s="21"/>
      <c r="F147" s="21"/>
      <c r="G147" s="21"/>
      <c r="H147" s="21"/>
    </row>
    <row r="148" spans="1:8" ht="17.25">
      <c r="A148" s="23"/>
      <c r="B148" s="23"/>
      <c r="C148" s="23"/>
      <c r="D148" s="21"/>
      <c r="E148" s="21"/>
      <c r="F148" s="21"/>
      <c r="G148" s="21"/>
      <c r="H148" s="21"/>
    </row>
    <row r="149" spans="1:8" ht="17.25">
      <c r="A149" s="23"/>
      <c r="B149" s="23"/>
      <c r="C149" s="23"/>
      <c r="D149" s="21"/>
      <c r="E149" s="21"/>
      <c r="F149" s="21"/>
      <c r="G149" s="21"/>
      <c r="H149" s="21"/>
    </row>
    <row r="150" spans="1:8" ht="17.25">
      <c r="A150" s="23"/>
      <c r="B150" s="23"/>
      <c r="C150" s="23"/>
      <c r="D150" s="21"/>
      <c r="E150" s="21"/>
      <c r="F150" s="21"/>
      <c r="G150" s="21"/>
      <c r="H150" s="21"/>
    </row>
    <row r="151" spans="1:8" ht="17.25">
      <c r="A151" s="23"/>
      <c r="B151" s="23"/>
      <c r="C151" s="23"/>
      <c r="D151" s="21"/>
      <c r="E151" s="21"/>
      <c r="F151" s="21"/>
      <c r="G151" s="21"/>
      <c r="H151" s="21"/>
    </row>
    <row r="152" spans="1:8" ht="17.25">
      <c r="A152" s="23"/>
      <c r="B152" s="23"/>
      <c r="C152" s="23"/>
      <c r="D152" s="21"/>
      <c r="E152" s="21"/>
      <c r="F152" s="21"/>
      <c r="G152" s="21"/>
      <c r="H152" s="21"/>
    </row>
    <row r="153" spans="1:8" ht="17.25">
      <c r="A153" s="23"/>
      <c r="B153" s="23"/>
      <c r="C153" s="23"/>
      <c r="D153" s="21"/>
      <c r="E153" s="21"/>
      <c r="F153" s="21"/>
      <c r="G153" s="21"/>
      <c r="H153" s="21"/>
    </row>
    <row r="154" spans="1:8" ht="17.25">
      <c r="A154" s="23"/>
      <c r="B154" s="23"/>
      <c r="C154" s="23"/>
      <c r="D154" s="21"/>
      <c r="E154" s="21"/>
      <c r="F154" s="21"/>
      <c r="G154" s="21"/>
      <c r="H154" s="21"/>
    </row>
    <row r="155" spans="1:8" ht="17.25">
      <c r="A155" s="23"/>
      <c r="B155" s="23"/>
      <c r="C155" s="23"/>
      <c r="D155" s="21"/>
      <c r="E155" s="21"/>
      <c r="F155" s="21"/>
      <c r="G155" s="21"/>
      <c r="H155" s="21"/>
    </row>
    <row r="156" spans="1:8" ht="17.25">
      <c r="A156" s="23"/>
      <c r="B156" s="23"/>
      <c r="C156" s="23"/>
      <c r="D156" s="21"/>
      <c r="E156" s="21"/>
      <c r="F156" s="21"/>
      <c r="G156" s="21"/>
      <c r="H156" s="21"/>
    </row>
    <row r="157" spans="1:8" ht="17.25">
      <c r="A157" s="23"/>
      <c r="B157" s="23"/>
      <c r="C157" s="23"/>
      <c r="D157" s="21"/>
      <c r="E157" s="21"/>
      <c r="F157" s="21"/>
      <c r="G157" s="21"/>
      <c r="H157" s="21"/>
    </row>
    <row r="158" spans="1:8" ht="17.25">
      <c r="A158" s="23"/>
      <c r="B158" s="23"/>
      <c r="C158" s="23"/>
      <c r="D158" s="21"/>
      <c r="E158" s="21"/>
      <c r="F158" s="21"/>
      <c r="G158" s="21"/>
      <c r="H158" s="21"/>
    </row>
    <row r="159" spans="1:8" ht="17.25">
      <c r="A159" s="23"/>
      <c r="B159" s="23"/>
      <c r="C159" s="23"/>
      <c r="D159" s="21"/>
      <c r="E159" s="21"/>
      <c r="F159" s="21"/>
      <c r="G159" s="21"/>
      <c r="H159" s="21"/>
    </row>
    <row r="160" spans="1:8" ht="17.25">
      <c r="A160" s="23"/>
      <c r="B160" s="23"/>
      <c r="C160" s="23"/>
      <c r="D160" s="21"/>
      <c r="E160" s="21"/>
      <c r="F160" s="21"/>
      <c r="G160" s="21"/>
      <c r="H160" s="21"/>
    </row>
    <row r="161" spans="1:8" ht="17.25">
      <c r="A161" s="23"/>
      <c r="B161" s="23"/>
      <c r="C161" s="23"/>
      <c r="D161" s="21"/>
      <c r="E161" s="21"/>
      <c r="F161" s="21"/>
      <c r="G161" s="21"/>
      <c r="H161" s="21"/>
    </row>
    <row r="162" spans="1:8" ht="17.25">
      <c r="A162" s="23"/>
      <c r="B162" s="23"/>
      <c r="C162" s="23"/>
      <c r="D162" s="21"/>
      <c r="E162" s="21"/>
      <c r="F162" s="21"/>
      <c r="G162" s="21"/>
      <c r="H162" s="21"/>
    </row>
    <row r="163" spans="1:8" ht="17.25">
      <c r="A163" s="23"/>
      <c r="B163" s="23"/>
      <c r="C163" s="23"/>
      <c r="D163" s="21"/>
      <c r="E163" s="21"/>
      <c r="F163" s="21"/>
      <c r="G163" s="21"/>
      <c r="H163" s="21"/>
    </row>
    <row r="164" spans="1:8" ht="17.25">
      <c r="A164" s="23"/>
      <c r="B164" s="23"/>
      <c r="C164" s="23"/>
      <c r="D164" s="21"/>
      <c r="E164" s="21"/>
      <c r="F164" s="21"/>
      <c r="G164" s="21"/>
      <c r="H164" s="21"/>
    </row>
    <row r="165" spans="1:8" ht="17.25">
      <c r="A165" s="23"/>
      <c r="B165" s="23"/>
      <c r="C165" s="23"/>
      <c r="D165" s="21"/>
      <c r="E165" s="21"/>
      <c r="F165" s="21"/>
      <c r="G165" s="21"/>
      <c r="H165" s="21"/>
    </row>
    <row r="166" spans="1:8" ht="17.25">
      <c r="A166" s="23"/>
      <c r="B166" s="23"/>
      <c r="C166" s="23"/>
      <c r="D166" s="21"/>
      <c r="E166" s="21"/>
      <c r="F166" s="21"/>
      <c r="G166" s="21"/>
      <c r="H166" s="21"/>
    </row>
    <row r="167" spans="1:8" ht="17.25">
      <c r="A167" s="23"/>
      <c r="B167" s="23"/>
      <c r="C167" s="23"/>
      <c r="D167" s="21"/>
      <c r="E167" s="21"/>
      <c r="F167" s="21"/>
      <c r="G167" s="21"/>
      <c r="H167" s="21"/>
    </row>
    <row r="168" spans="1:8" ht="17.25">
      <c r="A168" s="23"/>
      <c r="B168" s="23"/>
      <c r="C168" s="23"/>
      <c r="D168" s="21"/>
      <c r="E168" s="21"/>
      <c r="F168" s="21"/>
      <c r="G168" s="21"/>
      <c r="H168" s="21"/>
    </row>
    <row r="169" spans="1:8" ht="17.25">
      <c r="A169" s="23"/>
      <c r="B169" s="23"/>
      <c r="C169" s="23"/>
      <c r="D169" s="21"/>
      <c r="E169" s="21"/>
      <c r="F169" s="21"/>
      <c r="G169" s="21"/>
      <c r="H169" s="21"/>
    </row>
    <row r="170" spans="1:8" ht="17.25">
      <c r="A170" s="23"/>
      <c r="B170" s="23"/>
      <c r="C170" s="23"/>
      <c r="D170" s="21"/>
      <c r="E170" s="21"/>
      <c r="F170" s="21"/>
      <c r="G170" s="21"/>
      <c r="H170" s="21"/>
    </row>
    <row r="171" spans="1:8" ht="17.25">
      <c r="A171" s="23"/>
      <c r="B171" s="23"/>
      <c r="C171" s="23"/>
      <c r="D171" s="21"/>
      <c r="E171" s="21"/>
      <c r="F171" s="21"/>
      <c r="G171" s="21"/>
      <c r="H171" s="21"/>
    </row>
    <row r="172" spans="1:8" ht="17.25">
      <c r="A172" s="23"/>
      <c r="B172" s="23"/>
      <c r="C172" s="23"/>
      <c r="D172" s="21"/>
      <c r="E172" s="21"/>
      <c r="F172" s="21"/>
      <c r="G172" s="21"/>
      <c r="H172" s="21"/>
    </row>
    <row r="173" spans="1:8" ht="17.25">
      <c r="A173" s="23"/>
      <c r="B173" s="23"/>
      <c r="C173" s="23"/>
      <c r="D173" s="21"/>
      <c r="E173" s="21"/>
      <c r="F173" s="21"/>
      <c r="G173" s="21"/>
      <c r="H173" s="21"/>
    </row>
    <row r="174" spans="1:8" ht="17.25">
      <c r="A174" s="23"/>
      <c r="B174" s="23"/>
      <c r="C174" s="23"/>
      <c r="D174" s="21"/>
      <c r="E174" s="21"/>
      <c r="F174" s="21"/>
      <c r="G174" s="21"/>
      <c r="H174" s="21"/>
    </row>
    <row r="175" spans="1:8" ht="17.25">
      <c r="A175" s="23"/>
      <c r="B175" s="23"/>
      <c r="C175" s="23"/>
      <c r="D175" s="21"/>
      <c r="E175" s="21"/>
      <c r="F175" s="21"/>
      <c r="G175" s="21"/>
      <c r="H175" s="21"/>
    </row>
    <row r="176" spans="1:8" ht="17.25">
      <c r="A176" s="23"/>
      <c r="B176" s="23"/>
      <c r="C176" s="23"/>
      <c r="D176" s="21"/>
      <c r="E176" s="21"/>
      <c r="F176" s="21"/>
      <c r="G176" s="21"/>
      <c r="H176" s="21"/>
    </row>
    <row r="177" spans="1:8" ht="17.25">
      <c r="A177" s="23"/>
      <c r="B177" s="23"/>
      <c r="C177" s="23"/>
      <c r="D177" s="21"/>
      <c r="E177" s="21"/>
      <c r="F177" s="21"/>
      <c r="G177" s="21"/>
      <c r="H177" s="21"/>
    </row>
    <row r="178" spans="1:8" ht="17.25">
      <c r="A178" s="23"/>
      <c r="B178" s="23"/>
      <c r="C178" s="23"/>
      <c r="D178" s="21"/>
      <c r="E178" s="21"/>
      <c r="F178" s="21"/>
      <c r="G178" s="21"/>
      <c r="H178" s="21"/>
    </row>
    <row r="179" spans="1:8" ht="17.25">
      <c r="A179" s="23"/>
      <c r="B179" s="23"/>
      <c r="C179" s="23"/>
      <c r="D179" s="21"/>
      <c r="E179" s="21"/>
      <c r="F179" s="21"/>
      <c r="G179" s="21"/>
      <c r="H179" s="21"/>
    </row>
    <row r="180" spans="1:8" ht="17.25">
      <c r="A180" s="23"/>
      <c r="B180" s="23"/>
      <c r="C180" s="23"/>
      <c r="D180" s="21"/>
      <c r="E180" s="21"/>
      <c r="F180" s="21"/>
      <c r="G180" s="21"/>
      <c r="H180" s="21"/>
    </row>
    <row r="181" spans="1:8" ht="17.25">
      <c r="A181" s="23"/>
      <c r="B181" s="23"/>
      <c r="C181" s="23"/>
      <c r="D181" s="21"/>
      <c r="E181" s="21"/>
      <c r="F181" s="21"/>
      <c r="G181" s="21"/>
      <c r="H181" s="21"/>
    </row>
    <row r="182" spans="1:8" ht="17.25">
      <c r="A182" s="23"/>
      <c r="B182" s="23"/>
      <c r="C182" s="23"/>
      <c r="D182" s="21"/>
      <c r="E182" s="21"/>
      <c r="F182" s="21"/>
      <c r="G182" s="21"/>
      <c r="H182" s="21"/>
    </row>
    <row r="183" spans="1:8" ht="17.25">
      <c r="A183" s="23"/>
      <c r="B183" s="23"/>
      <c r="C183" s="23"/>
      <c r="D183" s="21"/>
      <c r="E183" s="21"/>
      <c r="F183" s="21"/>
      <c r="G183" s="21"/>
      <c r="H183" s="21"/>
    </row>
    <row r="184" spans="1:8" ht="17.25">
      <c r="A184" s="23"/>
      <c r="B184" s="23"/>
      <c r="C184" s="23"/>
      <c r="D184" s="21"/>
      <c r="E184" s="21"/>
      <c r="F184" s="21"/>
      <c r="G184" s="21"/>
      <c r="H184" s="21"/>
    </row>
    <row r="185" spans="1:8" ht="17.25">
      <c r="A185" s="23"/>
      <c r="B185" s="23"/>
      <c r="C185" s="23"/>
      <c r="D185" s="21"/>
      <c r="E185" s="21"/>
      <c r="F185" s="21"/>
      <c r="G185" s="21"/>
      <c r="H185" s="21"/>
    </row>
    <row r="186" spans="1:8" ht="17.25">
      <c r="A186" s="23"/>
      <c r="B186" s="23"/>
      <c r="C186" s="23"/>
      <c r="D186" s="21"/>
      <c r="E186" s="21"/>
      <c r="F186" s="21"/>
      <c r="G186" s="21"/>
      <c r="H186" s="21"/>
    </row>
    <row r="187" spans="1:8" ht="17.25">
      <c r="A187" s="23"/>
      <c r="B187" s="23"/>
      <c r="C187" s="23"/>
      <c r="D187" s="21"/>
      <c r="E187" s="21"/>
      <c r="F187" s="21"/>
      <c r="G187" s="21"/>
      <c r="H187" s="21"/>
    </row>
    <row r="188" spans="1:8" ht="17.25">
      <c r="A188" s="23"/>
      <c r="B188" s="23"/>
      <c r="C188" s="23"/>
      <c r="D188" s="21"/>
      <c r="E188" s="21"/>
      <c r="F188" s="21"/>
      <c r="G188" s="21"/>
      <c r="H188" s="21"/>
    </row>
    <row r="189" spans="1:8" ht="17.25">
      <c r="A189" s="23"/>
      <c r="B189" s="23"/>
      <c r="C189" s="23"/>
      <c r="D189" s="21"/>
      <c r="E189" s="21"/>
      <c r="F189" s="21"/>
      <c r="G189" s="21"/>
      <c r="H189" s="21"/>
    </row>
    <row r="190" spans="1:8" ht="17.25">
      <c r="A190" s="23"/>
      <c r="B190" s="23"/>
      <c r="C190" s="23"/>
      <c r="D190" s="21"/>
      <c r="E190" s="21"/>
      <c r="F190" s="21"/>
      <c r="G190" s="21"/>
      <c r="H190" s="21"/>
    </row>
    <row r="191" spans="1:8" ht="17.25">
      <c r="A191" s="23"/>
      <c r="B191" s="23"/>
      <c r="C191" s="23"/>
      <c r="D191" s="21"/>
      <c r="E191" s="21"/>
      <c r="F191" s="21"/>
      <c r="G191" s="21"/>
      <c r="H191" s="21"/>
    </row>
    <row r="192" spans="1:8" ht="17.25">
      <c r="A192" s="23"/>
      <c r="B192" s="23"/>
      <c r="C192" s="23"/>
      <c r="D192" s="21"/>
      <c r="E192" s="21"/>
      <c r="F192" s="21"/>
      <c r="G192" s="21"/>
      <c r="H192" s="21"/>
    </row>
    <row r="193" spans="1:8" ht="17.25">
      <c r="A193" s="23"/>
      <c r="B193" s="23"/>
      <c r="C193" s="23"/>
      <c r="D193" s="21"/>
      <c r="E193" s="21"/>
      <c r="F193" s="21"/>
      <c r="G193" s="21"/>
      <c r="H193" s="21"/>
    </row>
    <row r="194" spans="1:8" ht="17.25">
      <c r="A194" s="23"/>
      <c r="B194" s="23"/>
      <c r="C194" s="23"/>
      <c r="D194" s="21"/>
      <c r="E194" s="21"/>
      <c r="F194" s="21"/>
      <c r="G194" s="21"/>
      <c r="H194" s="21"/>
    </row>
    <row r="195" spans="1:8" ht="17.25">
      <c r="A195" s="23"/>
      <c r="B195" s="23"/>
      <c r="C195" s="23"/>
      <c r="D195" s="21"/>
      <c r="E195" s="21"/>
      <c r="F195" s="21"/>
      <c r="G195" s="21"/>
      <c r="H195" s="21"/>
    </row>
    <row r="196" spans="1:8" ht="17.25">
      <c r="A196" s="23"/>
      <c r="B196" s="23"/>
      <c r="C196" s="23"/>
      <c r="D196" s="21"/>
      <c r="E196" s="21"/>
      <c r="F196" s="21"/>
      <c r="G196" s="21"/>
      <c r="H196" s="21"/>
    </row>
    <row r="197" spans="1:8" ht="17.25">
      <c r="A197" s="23"/>
      <c r="B197" s="23"/>
      <c r="C197" s="23"/>
      <c r="D197" s="21"/>
      <c r="E197" s="21"/>
      <c r="F197" s="21"/>
      <c r="G197" s="21"/>
      <c r="H197" s="21"/>
    </row>
    <row r="198" spans="1:8" ht="17.25">
      <c r="A198" s="23"/>
      <c r="B198" s="23"/>
      <c r="C198" s="23"/>
      <c r="D198" s="21"/>
      <c r="E198" s="21"/>
      <c r="F198" s="21"/>
      <c r="G198" s="21"/>
      <c r="H198" s="21"/>
    </row>
    <row r="199" spans="1:8" ht="17.25">
      <c r="A199" s="23"/>
      <c r="B199" s="23"/>
      <c r="C199" s="23"/>
      <c r="D199" s="21"/>
      <c r="E199" s="21"/>
      <c r="F199" s="21"/>
      <c r="G199" s="21"/>
      <c r="H199" s="21"/>
    </row>
    <row r="200" spans="1:8" ht="17.25">
      <c r="A200" s="23"/>
      <c r="B200" s="23"/>
      <c r="C200" s="23"/>
      <c r="D200" s="21"/>
      <c r="E200" s="21"/>
      <c r="F200" s="21"/>
      <c r="G200" s="21"/>
      <c r="H200" s="21"/>
    </row>
    <row r="201" spans="1:8" ht="17.25">
      <c r="A201" s="23"/>
      <c r="B201" s="23"/>
      <c r="C201" s="23"/>
      <c r="D201" s="21"/>
      <c r="E201" s="21"/>
      <c r="F201" s="21"/>
      <c r="G201" s="21"/>
      <c r="H201" s="21"/>
    </row>
    <row r="202" spans="1:8" ht="17.25">
      <c r="A202" s="23"/>
      <c r="B202" s="23"/>
      <c r="C202" s="23"/>
      <c r="D202" s="21"/>
      <c r="E202" s="21"/>
      <c r="F202" s="21"/>
      <c r="G202" s="21"/>
      <c r="H202" s="21"/>
    </row>
    <row r="203" spans="1:8" ht="17.25">
      <c r="A203" s="23"/>
      <c r="B203" s="23"/>
      <c r="C203" s="23"/>
      <c r="D203" s="21"/>
      <c r="E203" s="21"/>
      <c r="F203" s="21"/>
      <c r="G203" s="21"/>
      <c r="H203" s="21"/>
    </row>
    <row r="204" spans="1:8" ht="17.25">
      <c r="A204" s="23"/>
      <c r="B204" s="23"/>
      <c r="C204" s="23"/>
      <c r="D204" s="21"/>
      <c r="E204" s="21"/>
      <c r="F204" s="21"/>
      <c r="G204" s="21"/>
      <c r="H204" s="21"/>
    </row>
    <row r="205" spans="1:8" ht="17.25">
      <c r="A205" s="23"/>
      <c r="B205" s="23"/>
      <c r="C205" s="23"/>
      <c r="D205" s="21"/>
      <c r="E205" s="21"/>
      <c r="F205" s="21"/>
      <c r="G205" s="21"/>
      <c r="H205" s="21"/>
    </row>
    <row r="206" spans="1:8" ht="17.25">
      <c r="A206" s="23"/>
      <c r="B206" s="23"/>
      <c r="C206" s="23"/>
      <c r="D206" s="21"/>
      <c r="E206" s="21"/>
      <c r="F206" s="21"/>
      <c r="G206" s="21"/>
      <c r="H206" s="21"/>
    </row>
    <row r="207" spans="1:8" ht="17.25">
      <c r="A207" s="23"/>
      <c r="B207" s="23"/>
      <c r="C207" s="23"/>
      <c r="D207" s="21"/>
      <c r="E207" s="21"/>
      <c r="F207" s="21"/>
      <c r="G207" s="21"/>
      <c r="H207" s="21"/>
    </row>
    <row r="208" spans="1:8" ht="17.25">
      <c r="A208" s="23"/>
      <c r="B208" s="23"/>
      <c r="C208" s="23"/>
      <c r="D208" s="21"/>
      <c r="E208" s="21"/>
      <c r="F208" s="21"/>
      <c r="G208" s="21"/>
      <c r="H208" s="21"/>
    </row>
    <row r="209" spans="1:8" ht="17.25">
      <c r="A209" s="23"/>
      <c r="B209" s="23"/>
      <c r="C209" s="23"/>
      <c r="D209" s="21"/>
      <c r="E209" s="21"/>
      <c r="F209" s="21"/>
      <c r="G209" s="21"/>
      <c r="H209" s="21"/>
    </row>
    <row r="210" spans="1:8" ht="17.25">
      <c r="A210" s="23"/>
      <c r="B210" s="23"/>
      <c r="C210" s="23"/>
      <c r="D210" s="21"/>
      <c r="E210" s="21"/>
      <c r="F210" s="21"/>
      <c r="G210" s="21"/>
      <c r="H210" s="21"/>
    </row>
    <row r="211" spans="1:8" ht="17.25">
      <c r="A211" s="23"/>
      <c r="B211" s="23"/>
      <c r="C211" s="23"/>
      <c r="D211" s="21"/>
      <c r="E211" s="21"/>
      <c r="F211" s="21"/>
      <c r="G211" s="21"/>
      <c r="H211" s="21"/>
    </row>
    <row r="212" spans="1:8" ht="17.25">
      <c r="A212" s="23"/>
      <c r="B212" s="23"/>
      <c r="C212" s="23"/>
      <c r="D212" s="21"/>
      <c r="E212" s="21"/>
      <c r="F212" s="21"/>
      <c r="G212" s="21"/>
      <c r="H212" s="21"/>
    </row>
    <row r="213" spans="1:8" ht="17.25">
      <c r="A213" s="23"/>
      <c r="B213" s="23"/>
      <c r="C213" s="23"/>
      <c r="D213" s="21"/>
      <c r="E213" s="21"/>
      <c r="F213" s="21"/>
      <c r="G213" s="21"/>
      <c r="H213" s="21"/>
    </row>
    <row r="214" spans="1:8" ht="17.25">
      <c r="A214" s="23"/>
      <c r="B214" s="23"/>
      <c r="C214" s="23"/>
      <c r="D214" s="21"/>
      <c r="E214" s="21"/>
      <c r="F214" s="21"/>
      <c r="G214" s="21"/>
      <c r="H214" s="21"/>
    </row>
    <row r="215" spans="1:8" ht="17.25">
      <c r="A215" s="23"/>
      <c r="B215" s="23"/>
      <c r="C215" s="23"/>
      <c r="D215" s="21"/>
      <c r="E215" s="21"/>
      <c r="F215" s="21"/>
      <c r="G215" s="21"/>
      <c r="H215" s="21"/>
    </row>
    <row r="216" spans="1:8" ht="17.25">
      <c r="A216" s="23"/>
      <c r="B216" s="23"/>
      <c r="C216" s="23"/>
      <c r="D216" s="21"/>
      <c r="E216" s="21"/>
      <c r="F216" s="21"/>
      <c r="G216" s="21"/>
      <c r="H216" s="21"/>
    </row>
    <row r="217" spans="1:8" ht="17.25">
      <c r="A217" s="23"/>
      <c r="B217" s="23"/>
      <c r="C217" s="23"/>
      <c r="D217" s="21"/>
      <c r="E217" s="21"/>
      <c r="F217" s="21"/>
      <c r="G217" s="21"/>
      <c r="H217" s="21"/>
    </row>
    <row r="218" spans="1:8" ht="17.25">
      <c r="A218" s="23"/>
      <c r="B218" s="23"/>
      <c r="C218" s="23"/>
      <c r="D218" s="21"/>
      <c r="E218" s="21"/>
      <c r="F218" s="21"/>
      <c r="G218" s="21"/>
      <c r="H218" s="21"/>
    </row>
    <row r="219" spans="1:8" ht="17.25">
      <c r="A219" s="23"/>
      <c r="B219" s="23"/>
      <c r="C219" s="23"/>
      <c r="D219" s="21"/>
      <c r="E219" s="21"/>
      <c r="F219" s="21"/>
      <c r="G219" s="21"/>
      <c r="H219" s="21"/>
    </row>
    <row r="220" spans="1:8" ht="17.25">
      <c r="A220" s="23"/>
      <c r="B220" s="23"/>
      <c r="C220" s="23"/>
      <c r="D220" s="21"/>
      <c r="E220" s="21"/>
      <c r="F220" s="21"/>
      <c r="G220" s="21"/>
      <c r="H220" s="21"/>
    </row>
    <row r="221" spans="1:8" ht="17.25">
      <c r="A221" s="23"/>
      <c r="B221" s="23"/>
      <c r="C221" s="23"/>
      <c r="D221" s="21"/>
      <c r="E221" s="21"/>
      <c r="F221" s="21"/>
      <c r="G221" s="21"/>
      <c r="H221" s="21"/>
    </row>
    <row r="222" spans="1:8" ht="17.25">
      <c r="A222" s="23"/>
      <c r="B222" s="23"/>
      <c r="C222" s="23"/>
      <c r="D222" s="21"/>
      <c r="E222" s="21"/>
      <c r="F222" s="21"/>
      <c r="G222" s="21"/>
      <c r="H222" s="21"/>
    </row>
    <row r="223" spans="1:8" ht="17.25">
      <c r="A223" s="23"/>
      <c r="B223" s="23"/>
      <c r="C223" s="23"/>
      <c r="D223" s="21"/>
      <c r="E223" s="21"/>
      <c r="F223" s="21"/>
      <c r="G223" s="21"/>
      <c r="H223" s="21"/>
    </row>
    <row r="224" spans="1:8" ht="17.25">
      <c r="A224" s="23"/>
      <c r="B224" s="23"/>
      <c r="C224" s="23"/>
      <c r="D224" s="21"/>
      <c r="E224" s="21"/>
      <c r="F224" s="21"/>
      <c r="G224" s="21"/>
      <c r="H224" s="21"/>
    </row>
    <row r="225" spans="1:8" ht="17.25">
      <c r="A225" s="23"/>
      <c r="B225" s="23"/>
      <c r="C225" s="23"/>
      <c r="D225" s="21"/>
      <c r="E225" s="21"/>
      <c r="F225" s="21"/>
      <c r="G225" s="21"/>
      <c r="H225" s="21"/>
    </row>
    <row r="226" spans="1:8" ht="17.25">
      <c r="A226" s="23"/>
      <c r="B226" s="23"/>
      <c r="C226" s="23"/>
      <c r="D226" s="21"/>
      <c r="E226" s="21"/>
      <c r="F226" s="21"/>
      <c r="G226" s="21"/>
      <c r="H226" s="21"/>
    </row>
    <row r="227" spans="1:8" ht="17.25">
      <c r="A227" s="23"/>
      <c r="B227" s="23"/>
      <c r="C227" s="23"/>
      <c r="D227" s="21"/>
      <c r="E227" s="21"/>
      <c r="F227" s="21"/>
      <c r="G227" s="21"/>
      <c r="H227" s="21"/>
    </row>
    <row r="228" spans="1:8" ht="17.25">
      <c r="A228" s="23"/>
      <c r="B228" s="23"/>
      <c r="C228" s="23"/>
      <c r="D228" s="21"/>
      <c r="E228" s="21"/>
      <c r="F228" s="21"/>
      <c r="G228" s="21"/>
      <c r="H228" s="21"/>
    </row>
    <row r="229" spans="1:8" ht="17.25">
      <c r="A229" s="23"/>
      <c r="B229" s="23"/>
      <c r="C229" s="23"/>
      <c r="D229" s="21"/>
      <c r="E229" s="21"/>
      <c r="F229" s="21"/>
      <c r="G229" s="21"/>
      <c r="H229" s="21"/>
    </row>
    <row r="230" spans="1:8" ht="17.25">
      <c r="A230" s="23"/>
      <c r="B230" s="23"/>
      <c r="C230" s="23"/>
      <c r="D230" s="21"/>
      <c r="E230" s="21"/>
      <c r="F230" s="21"/>
      <c r="G230" s="21"/>
      <c r="H230" s="21"/>
    </row>
    <row r="231" spans="1:8" ht="17.25">
      <c r="A231" s="23"/>
      <c r="B231" s="23"/>
      <c r="C231" s="23"/>
      <c r="D231" s="21"/>
      <c r="E231" s="21"/>
      <c r="F231" s="21"/>
      <c r="G231" s="21"/>
      <c r="H231" s="21"/>
    </row>
    <row r="232" spans="1:8" ht="17.25">
      <c r="A232" s="23"/>
      <c r="B232" s="23"/>
      <c r="C232" s="23"/>
      <c r="D232" s="21"/>
      <c r="E232" s="21"/>
      <c r="F232" s="21"/>
      <c r="G232" s="21"/>
      <c r="H232" s="21"/>
    </row>
    <row r="233" spans="1:8" ht="17.25">
      <c r="A233" s="23"/>
      <c r="B233" s="23"/>
      <c r="C233" s="23"/>
      <c r="D233" s="21"/>
      <c r="E233" s="21"/>
      <c r="F233" s="21"/>
      <c r="G233" s="21"/>
      <c r="H233" s="21"/>
    </row>
    <row r="234" spans="1:8" ht="17.25">
      <c r="A234" s="23"/>
      <c r="B234" s="23"/>
      <c r="C234" s="23"/>
      <c r="D234" s="21"/>
      <c r="E234" s="21"/>
      <c r="F234" s="21"/>
      <c r="G234" s="21"/>
      <c r="H234" s="21"/>
    </row>
    <row r="235" spans="1:8" ht="17.25">
      <c r="A235" s="23"/>
      <c r="B235" s="23"/>
      <c r="C235" s="23"/>
      <c r="D235" s="21"/>
      <c r="E235" s="21"/>
      <c r="F235" s="21"/>
      <c r="G235" s="21"/>
      <c r="H235" s="21"/>
    </row>
    <row r="236" spans="1:8" ht="17.25">
      <c r="A236" s="23"/>
      <c r="B236" s="23"/>
      <c r="C236" s="23"/>
      <c r="D236" s="21"/>
      <c r="E236" s="21"/>
      <c r="F236" s="21"/>
      <c r="G236" s="21"/>
      <c r="H236" s="21"/>
    </row>
    <row r="237" spans="1:8" ht="17.25">
      <c r="A237" s="23"/>
      <c r="B237" s="23"/>
      <c r="C237" s="23"/>
      <c r="D237" s="21"/>
      <c r="E237" s="21"/>
      <c r="F237" s="21"/>
      <c r="G237" s="21"/>
      <c r="H237" s="21"/>
    </row>
    <row r="238" spans="1:8" ht="17.25">
      <c r="A238" s="23"/>
      <c r="B238" s="23"/>
      <c r="C238" s="23"/>
      <c r="D238" s="21"/>
      <c r="E238" s="21"/>
      <c r="F238" s="21"/>
      <c r="G238" s="21"/>
      <c r="H238" s="21"/>
    </row>
    <row r="239" spans="1:8" ht="17.25">
      <c r="A239" s="23"/>
      <c r="B239" s="23"/>
      <c r="C239" s="23"/>
      <c r="D239" s="21"/>
      <c r="E239" s="21"/>
      <c r="F239" s="21"/>
      <c r="G239" s="21"/>
      <c r="H239" s="21"/>
    </row>
    <row r="240" spans="1:8" ht="17.25">
      <c r="A240" s="23"/>
      <c r="B240" s="23"/>
      <c r="C240" s="23"/>
      <c r="D240" s="21"/>
      <c r="E240" s="21"/>
      <c r="F240" s="21"/>
      <c r="G240" s="21"/>
      <c r="H240" s="21"/>
    </row>
    <row r="241" spans="1:8" ht="17.25">
      <c r="A241" s="23"/>
      <c r="B241" s="23"/>
      <c r="C241" s="23"/>
      <c r="D241" s="21"/>
      <c r="E241" s="21"/>
      <c r="F241" s="21"/>
      <c r="G241" s="21"/>
      <c r="H241" s="21"/>
    </row>
    <row r="242" spans="1:8" ht="17.25">
      <c r="A242" s="23"/>
      <c r="B242" s="23"/>
      <c r="C242" s="23"/>
      <c r="D242" s="21"/>
      <c r="E242" s="21"/>
      <c r="F242" s="21"/>
      <c r="G242" s="21"/>
      <c r="H242" s="21"/>
    </row>
    <row r="243" spans="1:8" ht="17.25">
      <c r="A243" s="23"/>
      <c r="B243" s="23"/>
      <c r="C243" s="23"/>
      <c r="D243" s="21"/>
      <c r="E243" s="21"/>
      <c r="F243" s="21"/>
      <c r="G243" s="21"/>
      <c r="H243" s="21"/>
    </row>
    <row r="244" spans="1:8" ht="17.25">
      <c r="A244" s="23"/>
      <c r="B244" s="23"/>
      <c r="C244" s="23"/>
      <c r="D244" s="21"/>
      <c r="E244" s="21"/>
      <c r="F244" s="21"/>
      <c r="G244" s="21"/>
      <c r="H244" s="21"/>
    </row>
    <row r="245" spans="1:8" ht="17.25">
      <c r="A245" s="23"/>
      <c r="B245" s="23"/>
      <c r="C245" s="23"/>
      <c r="D245" s="21"/>
      <c r="E245" s="21"/>
      <c r="F245" s="21"/>
      <c r="G245" s="21"/>
      <c r="H245" s="21"/>
    </row>
    <row r="246" spans="1:8" ht="17.25">
      <c r="A246" s="23"/>
      <c r="B246" s="23"/>
      <c r="C246" s="23"/>
      <c r="D246" s="21"/>
      <c r="E246" s="21"/>
      <c r="F246" s="21"/>
      <c r="G246" s="21"/>
      <c r="H246" s="21"/>
    </row>
    <row r="247" spans="1:8" ht="17.25">
      <c r="A247" s="23"/>
      <c r="B247" s="23"/>
      <c r="C247" s="23"/>
      <c r="D247" s="21"/>
      <c r="E247" s="21"/>
      <c r="F247" s="21"/>
      <c r="G247" s="21"/>
      <c r="H247" s="21"/>
    </row>
    <row r="248" spans="1:8" ht="17.25">
      <c r="A248" s="23"/>
      <c r="B248" s="23"/>
      <c r="C248" s="23"/>
      <c r="D248" s="21"/>
      <c r="E248" s="21"/>
      <c r="F248" s="21"/>
      <c r="G248" s="21"/>
      <c r="H248" s="21"/>
    </row>
    <row r="249" spans="1:8" ht="17.25">
      <c r="A249" s="23"/>
      <c r="B249" s="23"/>
      <c r="C249" s="23"/>
      <c r="D249" s="21"/>
      <c r="E249" s="21"/>
      <c r="F249" s="21"/>
      <c r="G249" s="21"/>
      <c r="H249" s="21"/>
    </row>
    <row r="250" spans="1:8" ht="17.25">
      <c r="A250" s="23"/>
      <c r="B250" s="23"/>
      <c r="C250" s="23"/>
      <c r="D250" s="21"/>
      <c r="E250" s="21"/>
      <c r="F250" s="21"/>
      <c r="G250" s="21"/>
      <c r="H250" s="21"/>
    </row>
    <row r="251" spans="1:8" ht="17.25">
      <c r="A251" s="23"/>
      <c r="B251" s="23"/>
      <c r="C251" s="23"/>
      <c r="D251" s="21"/>
      <c r="E251" s="21"/>
      <c r="F251" s="21"/>
      <c r="G251" s="21"/>
      <c r="H251" s="21"/>
    </row>
    <row r="252" spans="1:8" ht="17.25">
      <c r="A252" s="23"/>
      <c r="B252" s="23"/>
      <c r="C252" s="23"/>
      <c r="D252" s="21"/>
      <c r="E252" s="21"/>
      <c r="F252" s="21"/>
      <c r="G252" s="21"/>
      <c r="H252" s="21"/>
    </row>
    <row r="253" spans="1:8" ht="17.25">
      <c r="A253" s="23"/>
      <c r="B253" s="23"/>
      <c r="C253" s="23"/>
      <c r="D253" s="21"/>
      <c r="E253" s="21"/>
      <c r="F253" s="21"/>
      <c r="G253" s="21"/>
      <c r="H253" s="21"/>
    </row>
    <row r="254" spans="1:8" ht="17.25">
      <c r="A254" s="23"/>
      <c r="B254" s="23"/>
      <c r="C254" s="23"/>
      <c r="D254" s="21"/>
      <c r="E254" s="21"/>
      <c r="F254" s="21"/>
      <c r="G254" s="21"/>
      <c r="H254" s="21"/>
    </row>
    <row r="255" spans="1:8" ht="17.25">
      <c r="A255" s="23"/>
      <c r="B255" s="23"/>
      <c r="C255" s="23"/>
      <c r="D255" s="21"/>
      <c r="E255" s="21"/>
      <c r="F255" s="21"/>
      <c r="G255" s="21"/>
      <c r="H255" s="21"/>
    </row>
    <row r="256" spans="1:8" ht="17.25">
      <c r="A256" s="23"/>
      <c r="B256" s="23"/>
      <c r="C256" s="23"/>
      <c r="D256" s="21"/>
      <c r="E256" s="21"/>
      <c r="F256" s="21"/>
      <c r="G256" s="21"/>
      <c r="H256" s="21"/>
    </row>
    <row r="257" spans="1:8" ht="17.25">
      <c r="A257" s="23"/>
      <c r="B257" s="23"/>
      <c r="C257" s="23"/>
      <c r="D257" s="21"/>
      <c r="E257" s="21"/>
      <c r="F257" s="21"/>
      <c r="G257" s="21"/>
      <c r="H257" s="21"/>
    </row>
    <row r="258" spans="1:8" ht="17.25">
      <c r="A258" s="23"/>
      <c r="B258" s="23"/>
      <c r="C258" s="23"/>
      <c r="D258" s="21"/>
      <c r="E258" s="21"/>
      <c r="F258" s="21"/>
      <c r="G258" s="21"/>
      <c r="H258" s="21"/>
    </row>
    <row r="259" spans="1:8" ht="17.25">
      <c r="A259" s="23"/>
      <c r="B259" s="23"/>
      <c r="C259" s="23"/>
      <c r="D259" s="21"/>
      <c r="E259" s="21"/>
      <c r="F259" s="21"/>
      <c r="G259" s="21"/>
      <c r="H259" s="21"/>
    </row>
    <row r="260" spans="1:8" ht="17.25">
      <c r="A260" s="23"/>
      <c r="B260" s="23"/>
      <c r="C260" s="23"/>
      <c r="D260" s="21"/>
      <c r="E260" s="21"/>
      <c r="F260" s="21"/>
      <c r="G260" s="21"/>
      <c r="H260" s="21"/>
    </row>
    <row r="261" spans="1:8" ht="17.25">
      <c r="A261" s="23"/>
      <c r="B261" s="23"/>
      <c r="C261" s="23"/>
      <c r="D261" s="21"/>
      <c r="E261" s="21"/>
      <c r="F261" s="21"/>
      <c r="G261" s="21"/>
      <c r="H261" s="21"/>
    </row>
    <row r="262" spans="1:8" ht="17.25">
      <c r="A262" s="23"/>
      <c r="B262" s="23"/>
      <c r="C262" s="23"/>
      <c r="D262" s="21"/>
      <c r="E262" s="21"/>
      <c r="F262" s="21"/>
      <c r="G262" s="21"/>
      <c r="H262" s="21"/>
    </row>
    <row r="263" spans="1:8" ht="17.25">
      <c r="A263" s="23"/>
      <c r="B263" s="23"/>
      <c r="C263" s="23"/>
      <c r="D263" s="21"/>
      <c r="E263" s="21"/>
      <c r="F263" s="21"/>
      <c r="G263" s="21"/>
      <c r="H263" s="21"/>
    </row>
    <row r="264" spans="1:8" ht="17.25">
      <c r="A264" s="23"/>
      <c r="B264" s="23"/>
      <c r="C264" s="23"/>
      <c r="D264" s="21"/>
      <c r="E264" s="21"/>
      <c r="F264" s="21"/>
      <c r="G264" s="21"/>
      <c r="H264" s="21"/>
    </row>
    <row r="265" spans="1:8" ht="17.25">
      <c r="A265" s="23"/>
      <c r="B265" s="23"/>
      <c r="C265" s="23"/>
      <c r="D265" s="21"/>
      <c r="E265" s="21"/>
      <c r="F265" s="21"/>
      <c r="G265" s="21"/>
      <c r="H265" s="21"/>
    </row>
    <row r="266" spans="1:8" ht="17.25">
      <c r="A266" s="23"/>
      <c r="B266" s="23"/>
      <c r="C266" s="23"/>
      <c r="D266" s="21"/>
      <c r="E266" s="21"/>
      <c r="F266" s="21"/>
      <c r="G266" s="21"/>
      <c r="H266" s="21"/>
    </row>
    <row r="267" spans="1:8" ht="17.25">
      <c r="A267" s="23"/>
      <c r="B267" s="23"/>
      <c r="C267" s="23"/>
      <c r="D267" s="21"/>
      <c r="E267" s="21"/>
      <c r="F267" s="21"/>
      <c r="G267" s="21"/>
      <c r="H267" s="21"/>
    </row>
    <row r="268" spans="1:8" ht="17.25">
      <c r="A268" s="23"/>
      <c r="B268" s="23"/>
      <c r="C268" s="23"/>
      <c r="D268" s="21"/>
      <c r="E268" s="21"/>
      <c r="F268" s="21"/>
      <c r="G268" s="21"/>
      <c r="H268" s="21"/>
    </row>
    <row r="269" spans="1:8" ht="17.25">
      <c r="A269" s="23"/>
      <c r="B269" s="23"/>
      <c r="C269" s="23"/>
      <c r="D269" s="21"/>
      <c r="E269" s="21"/>
      <c r="F269" s="21"/>
      <c r="G269" s="21"/>
      <c r="H269" s="21"/>
    </row>
    <row r="270" spans="1:8" ht="17.25">
      <c r="A270" s="23"/>
      <c r="B270" s="23"/>
      <c r="C270" s="23"/>
      <c r="D270" s="21"/>
      <c r="E270" s="21"/>
      <c r="F270" s="21"/>
      <c r="G270" s="21"/>
      <c r="H270" s="21"/>
    </row>
    <row r="271" spans="1:8" ht="17.25">
      <c r="A271" s="23"/>
      <c r="B271" s="23"/>
      <c r="C271" s="23"/>
      <c r="D271" s="21"/>
      <c r="E271" s="21"/>
      <c r="F271" s="21"/>
      <c r="G271" s="21"/>
      <c r="H271" s="21"/>
    </row>
    <row r="272" spans="1:8" ht="17.25">
      <c r="A272" s="23"/>
      <c r="B272" s="23"/>
      <c r="C272" s="23"/>
      <c r="D272" s="21"/>
      <c r="E272" s="21"/>
      <c r="F272" s="21"/>
      <c r="G272" s="21"/>
      <c r="H272" s="21"/>
    </row>
    <row r="273" spans="1:8" ht="17.25">
      <c r="A273" s="23"/>
      <c r="B273" s="23"/>
      <c r="C273" s="23"/>
      <c r="D273" s="21"/>
      <c r="E273" s="21"/>
      <c r="F273" s="21"/>
      <c r="G273" s="21"/>
      <c r="H273" s="21"/>
    </row>
    <row r="274" spans="1:8" ht="17.25">
      <c r="A274" s="23"/>
      <c r="B274" s="23"/>
      <c r="C274" s="23"/>
      <c r="D274" s="21"/>
      <c r="E274" s="21"/>
      <c r="F274" s="21"/>
      <c r="G274" s="21"/>
      <c r="H274" s="21"/>
    </row>
    <row r="275" spans="1:8" ht="17.25">
      <c r="A275" s="23"/>
      <c r="B275" s="23"/>
      <c r="C275" s="23"/>
      <c r="D275" s="21"/>
      <c r="E275" s="21"/>
      <c r="F275" s="21"/>
      <c r="G275" s="21"/>
      <c r="H275" s="21"/>
    </row>
    <row r="276" spans="1:8" ht="17.25">
      <c r="A276" s="23"/>
      <c r="B276" s="23"/>
      <c r="C276" s="23"/>
      <c r="D276" s="21"/>
      <c r="E276" s="21"/>
      <c r="F276" s="21"/>
      <c r="G276" s="21"/>
      <c r="H276" s="21"/>
    </row>
    <row r="277" spans="1:8" ht="17.25">
      <c r="A277" s="23"/>
      <c r="B277" s="23"/>
      <c r="C277" s="23"/>
      <c r="D277" s="21"/>
      <c r="E277" s="21"/>
      <c r="F277" s="21"/>
      <c r="G277" s="21"/>
      <c r="H277" s="21"/>
    </row>
    <row r="278" spans="1:8" ht="17.25">
      <c r="A278" s="23"/>
      <c r="B278" s="23"/>
      <c r="C278" s="23"/>
      <c r="D278" s="21"/>
      <c r="E278" s="21"/>
      <c r="F278" s="21"/>
      <c r="G278" s="21"/>
      <c r="H278" s="21"/>
    </row>
    <row r="279" spans="1:8" ht="17.25">
      <c r="A279" s="23"/>
      <c r="B279" s="23"/>
      <c r="C279" s="23"/>
      <c r="D279" s="21"/>
      <c r="E279" s="21"/>
      <c r="F279" s="21"/>
      <c r="G279" s="21"/>
      <c r="H279" s="21"/>
    </row>
    <row r="280" spans="1:8" ht="17.25">
      <c r="A280" s="23"/>
      <c r="B280" s="23"/>
      <c r="C280" s="23"/>
      <c r="D280" s="21"/>
      <c r="E280" s="21"/>
      <c r="F280" s="21"/>
      <c r="G280" s="21"/>
      <c r="H280" s="21"/>
    </row>
    <row r="281" spans="1:8" ht="17.25">
      <c r="A281" s="23"/>
      <c r="B281" s="23"/>
      <c r="C281" s="23"/>
      <c r="D281" s="21"/>
      <c r="E281" s="21"/>
      <c r="F281" s="21"/>
      <c r="G281" s="21"/>
      <c r="H281" s="21"/>
    </row>
    <row r="282" spans="1:8" ht="17.25">
      <c r="A282" s="23"/>
      <c r="B282" s="23"/>
      <c r="C282" s="23"/>
      <c r="D282" s="21"/>
      <c r="E282" s="21"/>
      <c r="F282" s="21"/>
      <c r="G282" s="21"/>
      <c r="H282" s="21"/>
    </row>
    <row r="283" spans="1:8" ht="17.25">
      <c r="A283" s="23"/>
      <c r="B283" s="23"/>
      <c r="C283" s="23"/>
      <c r="D283" s="21"/>
      <c r="E283" s="21"/>
      <c r="F283" s="21"/>
      <c r="G283" s="21"/>
      <c r="H283" s="21"/>
    </row>
    <row r="284" spans="1:8" ht="17.25">
      <c r="A284" s="23"/>
      <c r="B284" s="23"/>
      <c r="C284" s="23"/>
      <c r="D284" s="21"/>
      <c r="E284" s="21"/>
      <c r="F284" s="21"/>
      <c r="G284" s="21"/>
      <c r="H284" s="21"/>
    </row>
    <row r="285" spans="1:8" ht="17.25">
      <c r="A285" s="23"/>
      <c r="B285" s="23"/>
      <c r="C285" s="23"/>
      <c r="D285" s="21"/>
      <c r="E285" s="21"/>
      <c r="F285" s="21"/>
      <c r="G285" s="21"/>
      <c r="H285" s="21"/>
    </row>
    <row r="286" spans="1:8" ht="17.25">
      <c r="A286" s="23"/>
      <c r="B286" s="23"/>
      <c r="C286" s="23"/>
      <c r="D286" s="21"/>
      <c r="E286" s="21"/>
      <c r="F286" s="21"/>
      <c r="G286" s="21"/>
      <c r="H286" s="21"/>
    </row>
    <row r="287" spans="1:8" ht="17.25">
      <c r="A287" s="23"/>
      <c r="B287" s="23"/>
      <c r="C287" s="23"/>
      <c r="D287" s="21"/>
      <c r="E287" s="21"/>
      <c r="F287" s="21"/>
      <c r="G287" s="21"/>
      <c r="H287" s="21"/>
    </row>
    <row r="288" spans="1:8" ht="17.25">
      <c r="A288" s="23"/>
      <c r="B288" s="23"/>
      <c r="C288" s="23"/>
      <c r="D288" s="21"/>
      <c r="E288" s="21"/>
      <c r="F288" s="21"/>
      <c r="G288" s="21"/>
      <c r="H288" s="21"/>
    </row>
    <row r="289" spans="1:8" ht="17.25">
      <c r="A289" s="23"/>
      <c r="B289" s="23"/>
      <c r="C289" s="23"/>
      <c r="D289" s="21"/>
      <c r="E289" s="21"/>
      <c r="F289" s="21"/>
      <c r="G289" s="21"/>
      <c r="H289" s="21"/>
    </row>
    <row r="290" spans="1:8" ht="17.25">
      <c r="A290" s="23"/>
      <c r="B290" s="23"/>
      <c r="C290" s="23"/>
      <c r="D290" s="21"/>
      <c r="E290" s="21"/>
      <c r="F290" s="21"/>
      <c r="G290" s="21"/>
      <c r="H290" s="21"/>
    </row>
    <row r="291" spans="1:8" ht="17.25">
      <c r="A291" s="23"/>
      <c r="B291" s="23"/>
      <c r="C291" s="23"/>
      <c r="D291" s="21"/>
      <c r="E291" s="21"/>
      <c r="F291" s="21"/>
      <c r="G291" s="21"/>
      <c r="H291" s="21"/>
    </row>
    <row r="292" spans="1:8" ht="17.25">
      <c r="A292" s="23"/>
      <c r="B292" s="23"/>
      <c r="C292" s="23"/>
      <c r="D292" s="21"/>
      <c r="E292" s="21"/>
      <c r="F292" s="21"/>
      <c r="G292" s="21"/>
      <c r="H292" s="21"/>
    </row>
    <row r="293" spans="1:8" ht="17.25">
      <c r="A293" s="23"/>
      <c r="B293" s="23"/>
      <c r="C293" s="23"/>
      <c r="D293" s="21"/>
      <c r="E293" s="21"/>
      <c r="F293" s="21"/>
      <c r="G293" s="21"/>
      <c r="H293" s="21"/>
    </row>
    <row r="294" spans="1:8" ht="17.25">
      <c r="A294" s="23"/>
      <c r="B294" s="23"/>
      <c r="C294" s="23"/>
      <c r="D294" s="21"/>
      <c r="E294" s="21"/>
      <c r="F294" s="21"/>
      <c r="G294" s="21"/>
      <c r="H294" s="21"/>
    </row>
    <row r="295" spans="1:8" ht="17.25">
      <c r="A295" s="23"/>
      <c r="B295" s="23"/>
      <c r="C295" s="23"/>
      <c r="D295" s="21"/>
      <c r="E295" s="21"/>
      <c r="F295" s="21"/>
      <c r="G295" s="21"/>
      <c r="H295" s="21"/>
    </row>
    <row r="296" spans="1:8" ht="17.25">
      <c r="A296" s="23"/>
      <c r="B296" s="23"/>
      <c r="C296" s="23"/>
      <c r="D296" s="21"/>
      <c r="E296" s="21"/>
      <c r="F296" s="21"/>
      <c r="G296" s="21"/>
      <c r="H296" s="21"/>
    </row>
    <row r="297" spans="1:8" ht="17.25">
      <c r="A297" s="23"/>
      <c r="B297" s="23"/>
      <c r="C297" s="23"/>
      <c r="D297" s="21"/>
      <c r="E297" s="21"/>
      <c r="F297" s="21"/>
      <c r="G297" s="21"/>
      <c r="H297" s="21"/>
    </row>
    <row r="298" spans="1:8" ht="17.25">
      <c r="A298" s="23"/>
      <c r="B298" s="23"/>
      <c r="C298" s="23"/>
      <c r="D298" s="21"/>
      <c r="E298" s="21"/>
      <c r="F298" s="21"/>
      <c r="G298" s="21"/>
      <c r="H298" s="21"/>
    </row>
    <row r="299" spans="1:8" ht="17.25">
      <c r="A299" s="23"/>
      <c r="B299" s="23"/>
      <c r="C299" s="23"/>
      <c r="D299" s="21"/>
      <c r="E299" s="21"/>
      <c r="F299" s="21"/>
      <c r="G299" s="21"/>
      <c r="H299" s="21"/>
    </row>
    <row r="300" spans="1:8" ht="17.25">
      <c r="A300" s="23"/>
      <c r="B300" s="23"/>
      <c r="C300" s="23"/>
      <c r="D300" s="21"/>
      <c r="E300" s="21"/>
      <c r="F300" s="21"/>
      <c r="G300" s="21"/>
      <c r="H300" s="21"/>
    </row>
    <row r="301" spans="1:8" ht="17.25">
      <c r="A301" s="23"/>
      <c r="B301" s="23"/>
      <c r="C301" s="23"/>
      <c r="D301" s="21"/>
      <c r="E301" s="21"/>
      <c r="F301" s="21"/>
      <c r="G301" s="21"/>
      <c r="H301" s="21"/>
    </row>
    <row r="302" spans="1:8" ht="17.25">
      <c r="A302" s="23"/>
      <c r="B302" s="23"/>
      <c r="C302" s="23"/>
      <c r="D302" s="21"/>
      <c r="E302" s="21"/>
      <c r="F302" s="21"/>
      <c r="G302" s="21"/>
      <c r="H302" s="21"/>
    </row>
    <row r="303" spans="1:8" ht="17.25">
      <c r="A303" s="23"/>
      <c r="B303" s="23"/>
      <c r="C303" s="23"/>
      <c r="D303" s="21"/>
      <c r="E303" s="21"/>
      <c r="F303" s="21"/>
      <c r="G303" s="21"/>
      <c r="H303" s="21"/>
    </row>
    <row r="304" spans="1:8" ht="17.25">
      <c r="A304" s="23"/>
      <c r="B304" s="23"/>
      <c r="C304" s="23"/>
      <c r="D304" s="21"/>
      <c r="E304" s="21"/>
      <c r="F304" s="21"/>
      <c r="G304" s="21"/>
      <c r="H304" s="21"/>
    </row>
    <row r="305" spans="1:8" ht="17.25">
      <c r="A305" s="23"/>
      <c r="B305" s="23"/>
      <c r="C305" s="23"/>
      <c r="D305" s="21"/>
      <c r="E305" s="21"/>
      <c r="F305" s="21"/>
      <c r="G305" s="21"/>
      <c r="H305" s="21"/>
    </row>
    <row r="306" spans="1:8" ht="17.25">
      <c r="A306" s="23"/>
      <c r="B306" s="23"/>
      <c r="C306" s="23"/>
      <c r="D306" s="21"/>
      <c r="E306" s="21"/>
      <c r="F306" s="21"/>
      <c r="G306" s="21"/>
      <c r="H306" s="21"/>
    </row>
    <row r="307" spans="1:8" ht="17.25">
      <c r="A307" s="23"/>
      <c r="B307" s="23"/>
      <c r="C307" s="23"/>
      <c r="D307" s="21"/>
      <c r="E307" s="21"/>
      <c r="F307" s="21"/>
      <c r="G307" s="21"/>
      <c r="H307" s="21"/>
    </row>
    <row r="308" spans="1:8" ht="17.25">
      <c r="A308" s="23"/>
      <c r="B308" s="23"/>
      <c r="C308" s="23"/>
      <c r="D308" s="21"/>
      <c r="E308" s="21"/>
      <c r="F308" s="21"/>
      <c r="G308" s="21"/>
      <c r="H308" s="21"/>
    </row>
    <row r="309" spans="1:8" ht="17.25">
      <c r="A309" s="23"/>
      <c r="B309" s="23"/>
      <c r="C309" s="23"/>
      <c r="D309" s="21"/>
      <c r="E309" s="21"/>
      <c r="F309" s="21"/>
      <c r="G309" s="21"/>
      <c r="H309" s="21"/>
    </row>
    <row r="310" spans="1:8" ht="17.25">
      <c r="A310" s="23"/>
      <c r="B310" s="23"/>
      <c r="C310" s="23"/>
      <c r="D310" s="21"/>
      <c r="E310" s="21"/>
      <c r="F310" s="21"/>
      <c r="G310" s="21"/>
      <c r="H310" s="21"/>
    </row>
    <row r="311" spans="1:8" ht="17.25">
      <c r="A311" s="23"/>
      <c r="B311" s="23"/>
      <c r="C311" s="23"/>
      <c r="D311" s="21"/>
      <c r="E311" s="21"/>
      <c r="F311" s="21"/>
      <c r="G311" s="21"/>
      <c r="H311" s="21"/>
    </row>
    <row r="312" spans="1:8" ht="17.25">
      <c r="A312" s="23"/>
      <c r="B312" s="23"/>
      <c r="C312" s="23"/>
      <c r="D312" s="21"/>
      <c r="E312" s="21"/>
      <c r="F312" s="21"/>
      <c r="G312" s="21"/>
      <c r="H312" s="21"/>
    </row>
    <row r="313" spans="1:8" ht="17.25">
      <c r="A313" s="23"/>
      <c r="B313" s="23"/>
      <c r="C313" s="23"/>
      <c r="D313" s="21"/>
      <c r="E313" s="21"/>
      <c r="F313" s="21"/>
      <c r="G313" s="21"/>
      <c r="H313" s="21"/>
    </row>
    <row r="314" spans="1:8" ht="17.25">
      <c r="A314" s="23"/>
      <c r="B314" s="23"/>
      <c r="C314" s="23"/>
      <c r="D314" s="21"/>
      <c r="E314" s="21"/>
      <c r="F314" s="21"/>
      <c r="G314" s="21"/>
      <c r="H314" s="21"/>
    </row>
    <row r="315" spans="1:8" ht="17.25">
      <c r="A315" s="23"/>
      <c r="B315" s="23"/>
      <c r="C315" s="23"/>
      <c r="D315" s="21"/>
      <c r="E315" s="21"/>
      <c r="F315" s="21"/>
      <c r="G315" s="21"/>
      <c r="H315" s="21"/>
    </row>
    <row r="316" spans="1:8" ht="17.25">
      <c r="A316" s="23"/>
      <c r="B316" s="23"/>
      <c r="C316" s="23"/>
      <c r="D316" s="21"/>
      <c r="E316" s="21"/>
      <c r="F316" s="21"/>
      <c r="G316" s="21"/>
      <c r="H316" s="21"/>
    </row>
    <row r="317" spans="1:8" ht="17.25">
      <c r="A317" s="23"/>
      <c r="B317" s="23"/>
      <c r="C317" s="23"/>
      <c r="D317" s="21"/>
      <c r="E317" s="21"/>
      <c r="F317" s="21"/>
      <c r="G317" s="21"/>
      <c r="H317" s="21"/>
    </row>
    <row r="318" spans="1:8" ht="17.25">
      <c r="A318" s="23"/>
      <c r="B318" s="23"/>
      <c r="C318" s="23"/>
      <c r="D318" s="21"/>
      <c r="E318" s="21"/>
      <c r="F318" s="21"/>
      <c r="G318" s="21"/>
      <c r="H318" s="21"/>
    </row>
    <row r="319" spans="1:8" ht="17.25">
      <c r="A319" s="23"/>
      <c r="B319" s="23"/>
      <c r="C319" s="23"/>
      <c r="D319" s="21"/>
      <c r="E319" s="21"/>
      <c r="F319" s="21"/>
      <c r="G319" s="21"/>
      <c r="H319" s="21"/>
    </row>
    <row r="320" spans="1:8" ht="17.25">
      <c r="A320" s="23"/>
      <c r="B320" s="23"/>
      <c r="C320" s="23"/>
      <c r="D320" s="21"/>
      <c r="E320" s="21"/>
      <c r="F320" s="21"/>
      <c r="G320" s="21"/>
      <c r="H320" s="21"/>
    </row>
    <row r="321" spans="1:8" ht="17.25">
      <c r="A321" s="23"/>
      <c r="B321" s="23"/>
      <c r="C321" s="23"/>
      <c r="D321" s="21"/>
      <c r="E321" s="21"/>
      <c r="F321" s="21"/>
      <c r="G321" s="21"/>
      <c r="H321" s="21"/>
    </row>
    <row r="322" spans="1:8" ht="17.25">
      <c r="A322" s="23"/>
      <c r="B322" s="23"/>
      <c r="C322" s="23"/>
      <c r="D322" s="17"/>
      <c r="E322" s="17"/>
      <c r="F322" s="17"/>
      <c r="G322" s="17"/>
      <c r="H322" s="17"/>
    </row>
    <row r="323" spans="1:8" ht="17.25">
      <c r="A323" s="23"/>
      <c r="B323" s="23"/>
      <c r="C323" s="23"/>
      <c r="D323" s="17"/>
      <c r="E323" s="17"/>
      <c r="F323" s="17"/>
      <c r="G323" s="17"/>
      <c r="H323" s="17"/>
    </row>
    <row r="324" spans="1:8" ht="17.25">
      <c r="A324" s="23"/>
      <c r="B324" s="23"/>
      <c r="C324" s="23"/>
      <c r="D324" s="17"/>
      <c r="E324" s="17"/>
      <c r="F324" s="17"/>
      <c r="G324" s="17"/>
      <c r="H324" s="17"/>
    </row>
    <row r="325" spans="1:8" ht="17.25">
      <c r="A325" s="23"/>
      <c r="B325" s="23"/>
      <c r="C325" s="23"/>
      <c r="D325" s="17"/>
      <c r="E325" s="17"/>
      <c r="F325" s="17"/>
      <c r="G325" s="17"/>
      <c r="H325" s="17"/>
    </row>
    <row r="326" spans="1:8" ht="17.25">
      <c r="A326" s="23"/>
      <c r="B326" s="23"/>
      <c r="C326" s="23"/>
      <c r="D326" s="17"/>
      <c r="E326" s="17"/>
      <c r="F326" s="17"/>
      <c r="G326" s="17"/>
      <c r="H326" s="17"/>
    </row>
    <row r="327" spans="1:8" ht="17.25">
      <c r="A327" s="23"/>
      <c r="B327" s="23"/>
      <c r="C327" s="23"/>
      <c r="D327" s="17"/>
      <c r="E327" s="17"/>
      <c r="F327" s="17"/>
      <c r="G327" s="17"/>
      <c r="H327" s="17"/>
    </row>
    <row r="328" spans="1:8" ht="17.25">
      <c r="A328" s="23"/>
      <c r="B328" s="23"/>
      <c r="C328" s="23"/>
      <c r="D328" s="17"/>
      <c r="E328" s="17"/>
      <c r="F328" s="17"/>
      <c r="G328" s="17"/>
      <c r="H328" s="17"/>
    </row>
    <row r="329" spans="1:8" ht="17.25">
      <c r="A329" s="23"/>
      <c r="B329" s="23"/>
      <c r="C329" s="23"/>
      <c r="D329" s="17"/>
      <c r="E329" s="17"/>
      <c r="F329" s="17"/>
      <c r="G329" s="17"/>
      <c r="H329" s="17"/>
    </row>
    <row r="330" spans="1:8" ht="17.25">
      <c r="A330" s="23"/>
      <c r="B330" s="23"/>
      <c r="C330" s="23"/>
      <c r="D330" s="17"/>
      <c r="E330" s="17"/>
      <c r="F330" s="17"/>
      <c r="G330" s="17"/>
      <c r="H330" s="17"/>
    </row>
    <row r="331" spans="1:8" ht="17.25">
      <c r="A331" s="23"/>
      <c r="B331" s="23"/>
      <c r="C331" s="23"/>
      <c r="D331" s="17"/>
      <c r="E331" s="17"/>
      <c r="F331" s="17"/>
      <c r="G331" s="17"/>
      <c r="H331" s="17"/>
    </row>
  </sheetData>
  <mergeCells count="4">
    <mergeCell ref="D9:E9"/>
    <mergeCell ref="G9:H9"/>
    <mergeCell ref="E13:E14"/>
    <mergeCell ref="H13:H14"/>
  </mergeCells>
  <printOptions/>
  <pageMargins left="0.13" right="0.13" top="0.21" bottom="0.76" header="0.12" footer="0.64"/>
  <pageSetup fitToHeight="1" fitToWidth="1" horizontalDpi="360" verticalDpi="36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3"/>
  <sheetViews>
    <sheetView workbookViewId="0" topLeftCell="A59">
      <selection activeCell="D60" sqref="D60:E60"/>
    </sheetView>
  </sheetViews>
  <sheetFormatPr defaultColWidth="9.140625" defaultRowHeight="12.75"/>
  <cols>
    <col min="1" max="1" width="3.421875" style="18" customWidth="1"/>
    <col min="2" max="16384" width="9.140625" style="18" customWidth="1"/>
  </cols>
  <sheetData>
    <row r="1" ht="20.25">
      <c r="A1" s="90" t="s">
        <v>0</v>
      </c>
    </row>
    <row r="2" spans="1:12" ht="17.25">
      <c r="A2" s="71" t="s">
        <v>1</v>
      </c>
      <c r="B2" s="25"/>
      <c r="C2" s="25"/>
      <c r="D2" s="105"/>
      <c r="E2" s="105"/>
      <c r="F2" s="105"/>
      <c r="G2" s="105"/>
      <c r="H2" s="105"/>
      <c r="I2" s="106"/>
      <c r="J2" s="106"/>
      <c r="K2" s="106"/>
      <c r="L2" s="106"/>
    </row>
    <row r="3" spans="1:12" ht="15" customHeight="1">
      <c r="A3" s="71"/>
      <c r="B3" s="25"/>
      <c r="C3" s="25"/>
      <c r="D3" s="105"/>
      <c r="E3" s="105"/>
      <c r="F3" s="105"/>
      <c r="G3" s="105"/>
      <c r="H3" s="105"/>
      <c r="I3" s="106"/>
      <c r="J3" s="106"/>
      <c r="K3" s="106"/>
      <c r="L3" s="106"/>
    </row>
    <row r="4" spans="1:12" ht="17.25">
      <c r="A4" s="104" t="s">
        <v>95</v>
      </c>
      <c r="B4" s="25"/>
      <c r="C4" s="25"/>
      <c r="D4" s="105"/>
      <c r="E4" s="105"/>
      <c r="F4" s="105"/>
      <c r="G4" s="105"/>
      <c r="H4" s="105"/>
      <c r="I4" s="106"/>
      <c r="J4" s="106"/>
      <c r="K4" s="106"/>
      <c r="L4" s="106"/>
    </row>
    <row r="5" spans="1:10" ht="16.5">
      <c r="A5" s="87" t="s">
        <v>94</v>
      </c>
      <c r="B5" s="71"/>
      <c r="C5" s="71"/>
      <c r="D5" s="71"/>
      <c r="E5" s="71"/>
      <c r="F5" s="71"/>
      <c r="G5" s="72"/>
      <c r="H5" s="71"/>
      <c r="I5" s="71"/>
      <c r="J5" s="71"/>
    </row>
    <row r="6" spans="1:10" ht="16.5">
      <c r="A6" s="73"/>
      <c r="B6" s="71"/>
      <c r="C6" s="71"/>
      <c r="D6" s="71"/>
      <c r="E6" s="71"/>
      <c r="F6" s="71"/>
      <c r="G6" s="71"/>
      <c r="H6" s="71"/>
      <c r="I6" s="71"/>
      <c r="J6" s="71"/>
    </row>
    <row r="7" spans="1:10" ht="16.5">
      <c r="A7" s="73">
        <v>1</v>
      </c>
      <c r="B7" s="83" t="s">
        <v>83</v>
      </c>
      <c r="C7" s="71"/>
      <c r="D7" s="71"/>
      <c r="E7" s="71"/>
      <c r="F7" s="71"/>
      <c r="G7" s="71"/>
      <c r="H7" s="71"/>
      <c r="I7" s="71"/>
      <c r="J7" s="71"/>
    </row>
    <row r="8" spans="1:10" ht="16.5">
      <c r="A8" s="74"/>
      <c r="B8" s="71" t="s">
        <v>108</v>
      </c>
      <c r="C8" s="71"/>
      <c r="D8" s="71"/>
      <c r="E8" s="71"/>
      <c r="F8" s="71"/>
      <c r="G8" s="71"/>
      <c r="H8" s="71"/>
      <c r="I8" s="71"/>
      <c r="J8" s="71"/>
    </row>
    <row r="9" spans="1:10" ht="16.5">
      <c r="A9" s="73"/>
      <c r="B9" s="71" t="s">
        <v>84</v>
      </c>
      <c r="C9" s="71"/>
      <c r="D9" s="71"/>
      <c r="E9" s="71"/>
      <c r="F9" s="71"/>
      <c r="G9" s="71"/>
      <c r="H9" s="71"/>
      <c r="I9" s="71"/>
      <c r="J9" s="71"/>
    </row>
    <row r="10" spans="1:10" ht="16.5">
      <c r="A10" s="73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>
      <c r="A11" s="73">
        <v>2</v>
      </c>
      <c r="B11" s="83" t="s">
        <v>85</v>
      </c>
      <c r="C11" s="71"/>
      <c r="D11" s="71"/>
      <c r="E11" s="71"/>
      <c r="F11" s="71"/>
      <c r="G11" s="71"/>
      <c r="H11" s="71"/>
      <c r="I11" s="71"/>
      <c r="J11" s="71"/>
    </row>
    <row r="12" spans="1:10" ht="16.5">
      <c r="A12" s="73"/>
      <c r="B12" s="71" t="s">
        <v>130</v>
      </c>
      <c r="C12" s="71"/>
      <c r="D12" s="71"/>
      <c r="E12" s="71"/>
      <c r="F12" s="71"/>
      <c r="G12" s="71"/>
      <c r="H12" s="71"/>
      <c r="I12" s="71"/>
      <c r="J12" s="71"/>
    </row>
    <row r="13" spans="1:10" ht="16.5">
      <c r="A13" s="73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6.5">
      <c r="A14" s="73">
        <v>3</v>
      </c>
      <c r="B14" s="83" t="s">
        <v>86</v>
      </c>
      <c r="C14" s="71"/>
      <c r="D14" s="71"/>
      <c r="E14" s="71"/>
      <c r="F14" s="71"/>
      <c r="G14" s="71"/>
      <c r="H14" s="71"/>
      <c r="I14" s="71"/>
      <c r="J14" s="71"/>
    </row>
    <row r="15" spans="1:10" ht="16.5">
      <c r="A15" s="73"/>
      <c r="B15" s="71" t="s">
        <v>131</v>
      </c>
      <c r="C15" s="71"/>
      <c r="D15" s="71"/>
      <c r="E15" s="71"/>
      <c r="F15" s="71"/>
      <c r="G15" s="71"/>
      <c r="H15" s="71"/>
      <c r="I15" s="71"/>
      <c r="J15" s="71"/>
    </row>
    <row r="16" spans="1:10" ht="16.5">
      <c r="A16" s="73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6.5">
      <c r="A17" s="73">
        <v>4</v>
      </c>
      <c r="B17" s="83" t="s">
        <v>87</v>
      </c>
      <c r="C17" s="71"/>
      <c r="D17" s="71"/>
      <c r="E17" s="71"/>
      <c r="F17" s="71"/>
      <c r="G17" s="71"/>
      <c r="H17" s="71"/>
      <c r="I17" s="71"/>
      <c r="J17" s="71"/>
    </row>
    <row r="18" spans="1:10" ht="16.5">
      <c r="A18" s="73"/>
      <c r="B18" s="75" t="s">
        <v>148</v>
      </c>
      <c r="C18" s="75"/>
      <c r="D18" s="75"/>
      <c r="E18" s="75"/>
      <c r="F18" s="75"/>
      <c r="G18" s="75"/>
      <c r="H18" s="75"/>
      <c r="I18" s="75"/>
      <c r="J18" s="75"/>
    </row>
    <row r="19" spans="1:10" ht="16.5">
      <c r="A19" s="73"/>
      <c r="B19" s="75"/>
      <c r="C19" s="75"/>
      <c r="D19" s="75"/>
      <c r="E19" s="75"/>
      <c r="F19" s="75"/>
      <c r="G19" s="131"/>
      <c r="H19" s="131"/>
      <c r="I19" s="131"/>
      <c r="J19" s="131"/>
    </row>
    <row r="20" spans="1:10" ht="16.5">
      <c r="A20" s="73">
        <v>5</v>
      </c>
      <c r="B20" s="83" t="s">
        <v>88</v>
      </c>
      <c r="C20" s="75"/>
      <c r="D20" s="75"/>
      <c r="E20" s="75"/>
      <c r="F20" s="75"/>
      <c r="G20" s="76"/>
      <c r="H20" s="76"/>
      <c r="I20" s="76"/>
      <c r="J20" s="76"/>
    </row>
    <row r="21" spans="1:10" ht="16.5">
      <c r="A21" s="73"/>
      <c r="B21" s="71" t="s">
        <v>132</v>
      </c>
      <c r="C21" s="71"/>
      <c r="D21" s="71"/>
      <c r="E21" s="71"/>
      <c r="F21" s="71"/>
      <c r="G21" s="71"/>
      <c r="H21" s="71"/>
      <c r="I21" s="71"/>
      <c r="J21" s="71"/>
    </row>
    <row r="22" spans="1:10" ht="16.5">
      <c r="A22" s="73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6.5">
      <c r="A23" s="73">
        <v>6</v>
      </c>
      <c r="B23" s="83" t="s">
        <v>89</v>
      </c>
      <c r="C23" s="71"/>
      <c r="D23" s="71"/>
      <c r="E23" s="71"/>
      <c r="F23" s="71"/>
      <c r="G23" s="71"/>
      <c r="H23" s="71"/>
      <c r="I23" s="71"/>
      <c r="J23" s="71"/>
    </row>
    <row r="24" spans="1:10" ht="16.5">
      <c r="A24" s="73"/>
      <c r="B24" s="71" t="s">
        <v>133</v>
      </c>
      <c r="C24" s="71"/>
      <c r="D24" s="71"/>
      <c r="E24" s="71"/>
      <c r="F24" s="71"/>
      <c r="G24" s="71"/>
      <c r="H24" s="71"/>
      <c r="I24" s="71"/>
      <c r="J24" s="71"/>
    </row>
    <row r="25" spans="1:10" ht="16.5">
      <c r="A25" s="73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6.5">
      <c r="A26" s="73">
        <v>7</v>
      </c>
      <c r="B26" s="83" t="s">
        <v>105</v>
      </c>
      <c r="C26" s="71"/>
      <c r="D26" s="71"/>
      <c r="E26" s="71"/>
      <c r="F26" s="71"/>
      <c r="G26" s="71"/>
      <c r="H26" s="71"/>
      <c r="I26" s="71"/>
      <c r="J26" s="71"/>
    </row>
    <row r="27" spans="1:10" ht="16.5">
      <c r="A27" s="73"/>
      <c r="B27" s="71" t="s">
        <v>127</v>
      </c>
      <c r="C27" s="71"/>
      <c r="D27" s="71"/>
      <c r="E27" s="71"/>
      <c r="F27" s="71"/>
      <c r="G27" s="71"/>
      <c r="H27" s="71"/>
      <c r="I27" s="71"/>
      <c r="J27" s="71"/>
    </row>
    <row r="28" spans="1:10" ht="16.5">
      <c r="A28" s="73"/>
      <c r="B28" s="71" t="s">
        <v>134</v>
      </c>
      <c r="C28" s="71"/>
      <c r="D28" s="71"/>
      <c r="E28" s="71"/>
      <c r="F28" s="71"/>
      <c r="G28" s="71"/>
      <c r="H28" s="71"/>
      <c r="I28" s="71"/>
      <c r="J28" s="71"/>
    </row>
    <row r="29" spans="1:10" ht="16.5">
      <c r="A29" s="73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6.5">
      <c r="A30" s="73">
        <v>8</v>
      </c>
      <c r="B30" s="83" t="s">
        <v>106</v>
      </c>
      <c r="C30" s="71"/>
      <c r="D30" s="71"/>
      <c r="E30" s="71"/>
      <c r="F30" s="71"/>
      <c r="G30" s="71"/>
      <c r="H30" s="71"/>
      <c r="I30" s="71"/>
      <c r="J30" s="71"/>
    </row>
    <row r="31" spans="1:10" ht="16.5">
      <c r="A31" s="73"/>
      <c r="B31" s="71" t="s">
        <v>107</v>
      </c>
      <c r="C31" s="71"/>
      <c r="D31" s="71"/>
      <c r="E31" s="71"/>
      <c r="F31" s="71"/>
      <c r="G31" s="71"/>
      <c r="H31" s="71"/>
      <c r="I31" s="71"/>
      <c r="J31" s="71"/>
    </row>
    <row r="32" spans="1:10" ht="16.5">
      <c r="A32" s="73"/>
      <c r="B32" s="71" t="s">
        <v>135</v>
      </c>
      <c r="C32" s="71"/>
      <c r="D32" s="71"/>
      <c r="E32" s="71"/>
      <c r="F32" s="71"/>
      <c r="G32" s="71"/>
      <c r="H32" s="71"/>
      <c r="I32" s="71"/>
      <c r="J32" s="71"/>
    </row>
    <row r="33" spans="1:10" ht="16.5">
      <c r="A33" s="73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6.5">
      <c r="A34" s="73">
        <v>9</v>
      </c>
      <c r="B34" s="83" t="s">
        <v>90</v>
      </c>
      <c r="C34" s="71"/>
      <c r="D34" s="71"/>
      <c r="E34" s="71"/>
      <c r="F34" s="71"/>
      <c r="G34" s="71"/>
      <c r="H34" s="71"/>
      <c r="I34" s="71"/>
      <c r="J34" s="71"/>
    </row>
    <row r="35" spans="1:10" ht="16.5">
      <c r="A35" s="73"/>
      <c r="B35" s="71" t="s">
        <v>140</v>
      </c>
      <c r="C35" s="71"/>
      <c r="D35" s="71"/>
      <c r="E35" s="71"/>
      <c r="F35" s="71"/>
      <c r="G35" s="71"/>
      <c r="H35" s="71"/>
      <c r="I35" s="71"/>
      <c r="J35" s="71"/>
    </row>
    <row r="36" spans="1:10" ht="16.5">
      <c r="A36" s="73"/>
      <c r="B36" s="71" t="s">
        <v>129</v>
      </c>
      <c r="C36" s="71"/>
      <c r="D36" s="71"/>
      <c r="E36" s="71"/>
      <c r="F36" s="71"/>
      <c r="G36" s="71"/>
      <c r="H36" s="71"/>
      <c r="I36" s="71"/>
      <c r="J36" s="71"/>
    </row>
    <row r="37" spans="1:10" ht="16.5">
      <c r="A37" s="73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6.5">
      <c r="A38" s="73">
        <v>10</v>
      </c>
      <c r="B38" s="83" t="s">
        <v>91</v>
      </c>
      <c r="C38" s="71"/>
      <c r="D38" s="71"/>
      <c r="E38" s="71"/>
      <c r="F38" s="71"/>
      <c r="G38" s="71"/>
      <c r="H38" s="71"/>
      <c r="I38" s="71"/>
      <c r="J38" s="71"/>
    </row>
    <row r="39" spans="1:10" ht="16.5">
      <c r="A39" s="73"/>
      <c r="B39" s="101" t="s">
        <v>128</v>
      </c>
      <c r="C39" s="71"/>
      <c r="D39" s="71"/>
      <c r="E39" s="71"/>
      <c r="F39" s="71"/>
      <c r="G39" s="71"/>
      <c r="H39" s="71"/>
      <c r="I39" s="71"/>
      <c r="J39" s="71"/>
    </row>
    <row r="40" spans="1:10" ht="16.5">
      <c r="A40" s="73"/>
      <c r="B40" s="84"/>
      <c r="C40" s="71"/>
      <c r="D40" s="71"/>
      <c r="E40" s="71"/>
      <c r="F40" s="71"/>
      <c r="G40" s="71"/>
      <c r="H40" s="71"/>
      <c r="I40" s="71"/>
      <c r="J40" s="71"/>
    </row>
    <row r="41" spans="1:10" ht="16.5">
      <c r="A41" s="73">
        <v>11</v>
      </c>
      <c r="B41" s="83" t="s">
        <v>92</v>
      </c>
      <c r="C41" s="71"/>
      <c r="D41" s="71"/>
      <c r="E41" s="71"/>
      <c r="F41" s="71"/>
      <c r="G41" s="71"/>
      <c r="H41" s="71"/>
      <c r="I41" s="71"/>
      <c r="J41" s="71"/>
    </row>
    <row r="42" spans="1:10" ht="16.5">
      <c r="A42" s="73"/>
      <c r="B42" s="83" t="s">
        <v>93</v>
      </c>
      <c r="C42" s="71"/>
      <c r="D42" s="71"/>
      <c r="E42" s="71"/>
      <c r="F42" s="71"/>
      <c r="G42" s="71"/>
      <c r="H42" s="71"/>
      <c r="I42" s="71"/>
      <c r="J42" s="71"/>
    </row>
    <row r="43" spans="1:10" ht="16.5">
      <c r="A43" s="73"/>
      <c r="B43" s="71" t="s">
        <v>151</v>
      </c>
      <c r="C43" s="71"/>
      <c r="D43" s="71"/>
      <c r="E43" s="71"/>
      <c r="F43" s="71"/>
      <c r="G43" s="71"/>
      <c r="H43" s="71"/>
      <c r="I43" s="71"/>
      <c r="J43" s="71"/>
    </row>
    <row r="44" spans="1:10" ht="16.5">
      <c r="A44" s="73"/>
      <c r="B44" s="71" t="s">
        <v>152</v>
      </c>
      <c r="C44" s="71"/>
      <c r="D44" s="71"/>
      <c r="E44" s="71"/>
      <c r="F44" s="71"/>
      <c r="G44" s="71"/>
      <c r="H44" s="71"/>
      <c r="I44" s="71"/>
      <c r="J44" s="71"/>
    </row>
    <row r="45" spans="1:10" ht="16.5">
      <c r="A45" s="73"/>
      <c r="B45" s="71" t="s">
        <v>153</v>
      </c>
      <c r="C45" s="71"/>
      <c r="D45" s="71"/>
      <c r="E45" s="71"/>
      <c r="F45" s="71"/>
      <c r="G45" s="71"/>
      <c r="H45" s="71"/>
      <c r="I45" s="71"/>
      <c r="J45" s="71"/>
    </row>
    <row r="46" spans="1:10" ht="16.5">
      <c r="A46" s="73"/>
      <c r="B46" s="71" t="s">
        <v>154</v>
      </c>
      <c r="C46" s="71"/>
      <c r="D46" s="71"/>
      <c r="E46" s="71"/>
      <c r="F46" s="71"/>
      <c r="G46" s="71"/>
      <c r="H46" s="71"/>
      <c r="I46" s="71"/>
      <c r="J46" s="71"/>
    </row>
    <row r="47" spans="1:10" ht="16.5">
      <c r="A47" s="73"/>
      <c r="B47" s="71" t="s">
        <v>155</v>
      </c>
      <c r="C47" s="71"/>
      <c r="D47" s="71"/>
      <c r="E47" s="71"/>
      <c r="F47" s="71"/>
      <c r="G47" s="71"/>
      <c r="H47" s="71"/>
      <c r="I47" s="71"/>
      <c r="J47" s="71"/>
    </row>
    <row r="48" spans="1:10" ht="16.5">
      <c r="A48" s="73"/>
      <c r="B48" s="71" t="s">
        <v>156</v>
      </c>
      <c r="C48" s="71"/>
      <c r="D48" s="71"/>
      <c r="E48" s="71"/>
      <c r="F48" s="71"/>
      <c r="G48" s="71"/>
      <c r="H48" s="71"/>
      <c r="I48" s="71"/>
      <c r="J48" s="71"/>
    </row>
    <row r="49" spans="1:10" ht="16.5">
      <c r="A49" s="73"/>
      <c r="B49" s="71" t="s">
        <v>157</v>
      </c>
      <c r="C49" s="71"/>
      <c r="D49" s="71"/>
      <c r="E49" s="71"/>
      <c r="F49" s="71"/>
      <c r="G49" s="71"/>
      <c r="H49" s="71"/>
      <c r="I49" s="71"/>
      <c r="J49" s="71"/>
    </row>
    <row r="50" spans="1:10" ht="16.5">
      <c r="A50" s="73"/>
      <c r="B50" s="71" t="s">
        <v>158</v>
      </c>
      <c r="C50" s="71"/>
      <c r="D50" s="71"/>
      <c r="E50" s="71"/>
      <c r="F50" s="71"/>
      <c r="G50" s="71"/>
      <c r="H50" s="71"/>
      <c r="I50" s="71"/>
      <c r="J50" s="71"/>
    </row>
    <row r="51" spans="1:10" ht="16.5">
      <c r="A51" s="73"/>
      <c r="B51" s="71" t="s">
        <v>159</v>
      </c>
      <c r="C51" s="71"/>
      <c r="D51" s="71"/>
      <c r="E51" s="71"/>
      <c r="F51" s="71"/>
      <c r="G51" s="71"/>
      <c r="H51" s="71"/>
      <c r="I51" s="71"/>
      <c r="J51" s="71"/>
    </row>
    <row r="52" spans="1:10" ht="16.5">
      <c r="A52" s="73"/>
      <c r="B52" s="71" t="s">
        <v>160</v>
      </c>
      <c r="C52" s="71"/>
      <c r="D52" s="71"/>
      <c r="E52" s="71"/>
      <c r="F52" s="71"/>
      <c r="G52" s="71"/>
      <c r="H52" s="71"/>
      <c r="I52" s="71"/>
      <c r="J52" s="71"/>
    </row>
    <row r="53" spans="1:10" ht="16.5">
      <c r="A53" s="73"/>
      <c r="B53" s="71" t="s">
        <v>161</v>
      </c>
      <c r="C53" s="71"/>
      <c r="D53" s="71"/>
      <c r="E53" s="71"/>
      <c r="F53" s="71"/>
      <c r="G53" s="71"/>
      <c r="H53" s="71"/>
      <c r="I53" s="71"/>
      <c r="J53" s="71"/>
    </row>
    <row r="54" spans="1:10" ht="16.5">
      <c r="A54" s="73"/>
      <c r="B54" s="71" t="s">
        <v>162</v>
      </c>
      <c r="C54" s="71"/>
      <c r="D54" s="71"/>
      <c r="E54" s="71"/>
      <c r="F54" s="71"/>
      <c r="G54" s="71"/>
      <c r="H54" s="71"/>
      <c r="I54" s="71"/>
      <c r="J54" s="71"/>
    </row>
    <row r="55" spans="1:10" ht="16.5">
      <c r="A55" s="73"/>
      <c r="B55" s="71"/>
      <c r="C55" s="71"/>
      <c r="D55" s="71"/>
      <c r="E55" s="71"/>
      <c r="F55" s="71"/>
      <c r="G55" s="71"/>
      <c r="H55" s="71"/>
      <c r="I55" s="71"/>
      <c r="J55" s="71"/>
    </row>
    <row r="56" spans="1:11" ht="16.5">
      <c r="A56" s="73"/>
      <c r="B56" s="132" t="s">
        <v>163</v>
      </c>
      <c r="C56" s="132"/>
      <c r="D56" s="132" t="s">
        <v>164</v>
      </c>
      <c r="E56" s="132"/>
      <c r="F56" s="132" t="s">
        <v>166</v>
      </c>
      <c r="G56" s="132"/>
      <c r="H56" s="132" t="s">
        <v>165</v>
      </c>
      <c r="I56" s="132"/>
      <c r="J56" s="132" t="s">
        <v>167</v>
      </c>
      <c r="K56" s="135"/>
    </row>
    <row r="57" spans="1:11" ht="38.25" customHeight="1">
      <c r="A57" s="73"/>
      <c r="B57" s="132"/>
      <c r="C57" s="132"/>
      <c r="D57" s="132"/>
      <c r="E57" s="132"/>
      <c r="F57" s="132"/>
      <c r="G57" s="132"/>
      <c r="H57" s="132"/>
      <c r="I57" s="132"/>
      <c r="J57" s="135"/>
      <c r="K57" s="135"/>
    </row>
    <row r="58" spans="1:11" ht="16.5">
      <c r="A58" s="73"/>
      <c r="B58" s="123" t="s">
        <v>168</v>
      </c>
      <c r="C58" s="123"/>
      <c r="D58" s="121">
        <v>2</v>
      </c>
      <c r="E58" s="121"/>
      <c r="F58" s="124">
        <v>1</v>
      </c>
      <c r="G58" s="124"/>
      <c r="H58" s="125" t="s">
        <v>174</v>
      </c>
      <c r="I58" s="125"/>
      <c r="J58" s="121">
        <v>2</v>
      </c>
      <c r="K58" s="122"/>
    </row>
    <row r="59" spans="1:11" ht="16.5">
      <c r="A59" s="73"/>
      <c r="B59" s="123" t="s">
        <v>169</v>
      </c>
      <c r="C59" s="123"/>
      <c r="D59" s="121">
        <v>11353120</v>
      </c>
      <c r="E59" s="121"/>
      <c r="F59" s="124">
        <v>1</v>
      </c>
      <c r="G59" s="124"/>
      <c r="H59" s="125" t="s">
        <v>175</v>
      </c>
      <c r="I59" s="125"/>
      <c r="J59" s="121">
        <f>D59*F59+J58</f>
        <v>11353122</v>
      </c>
      <c r="K59" s="122"/>
    </row>
    <row r="60" spans="1:11" ht="16.5">
      <c r="A60" s="73"/>
      <c r="B60" s="123" t="s">
        <v>170</v>
      </c>
      <c r="C60" s="123"/>
      <c r="D60" s="121">
        <v>22426878</v>
      </c>
      <c r="E60" s="121"/>
      <c r="F60" s="124">
        <v>1</v>
      </c>
      <c r="G60" s="124"/>
      <c r="H60" s="125" t="s">
        <v>172</v>
      </c>
      <c r="I60" s="125"/>
      <c r="J60" s="121">
        <f>D60*F60+J59</f>
        <v>33780000</v>
      </c>
      <c r="K60" s="122"/>
    </row>
    <row r="61" spans="1:11" ht="16.5">
      <c r="A61" s="73"/>
      <c r="B61" s="123" t="s">
        <v>171</v>
      </c>
      <c r="C61" s="123"/>
      <c r="D61" s="121">
        <v>6220000</v>
      </c>
      <c r="E61" s="121"/>
      <c r="F61" s="124">
        <v>1</v>
      </c>
      <c r="G61" s="124"/>
      <c r="H61" s="125" t="s">
        <v>173</v>
      </c>
      <c r="I61" s="125"/>
      <c r="J61" s="121">
        <f>D61*F61+J60</f>
        <v>40000000</v>
      </c>
      <c r="K61" s="122"/>
    </row>
    <row r="62" spans="1:10" ht="16.5">
      <c r="A62" s="73"/>
      <c r="B62" s="71"/>
      <c r="C62" s="71"/>
      <c r="D62" s="71"/>
      <c r="E62" s="71"/>
      <c r="F62" s="71"/>
      <c r="G62" s="71"/>
      <c r="H62" s="71"/>
      <c r="I62" s="71"/>
      <c r="J62" s="71"/>
    </row>
    <row r="63" spans="1:10" ht="16.5">
      <c r="A63" s="73">
        <v>12</v>
      </c>
      <c r="B63" s="83" t="s">
        <v>147</v>
      </c>
      <c r="C63" s="71"/>
      <c r="D63" s="71"/>
      <c r="E63" s="71"/>
      <c r="F63" s="71"/>
      <c r="G63" s="71"/>
      <c r="H63" s="71"/>
      <c r="I63" s="71"/>
      <c r="J63" s="71"/>
    </row>
    <row r="64" spans="1:10" ht="16.5">
      <c r="A64" s="73"/>
      <c r="B64" s="71" t="s">
        <v>149</v>
      </c>
      <c r="C64" s="71"/>
      <c r="D64" s="71"/>
      <c r="E64" s="71"/>
      <c r="F64" s="71"/>
      <c r="G64" s="71"/>
      <c r="H64" s="71"/>
      <c r="I64" s="71"/>
      <c r="J64" s="71"/>
    </row>
    <row r="65" spans="1:10" ht="16.5">
      <c r="A65" s="73"/>
      <c r="B65" s="71"/>
      <c r="C65" s="71"/>
      <c r="D65" s="71"/>
      <c r="E65" s="71"/>
      <c r="F65" s="71"/>
      <c r="G65" s="71"/>
      <c r="H65" s="71"/>
      <c r="I65" s="71"/>
      <c r="J65" s="71"/>
    </row>
    <row r="66" spans="1:10" ht="33" customHeight="1">
      <c r="A66" s="73"/>
      <c r="B66" s="128" t="s">
        <v>182</v>
      </c>
      <c r="C66" s="128"/>
      <c r="D66" s="133" t="s">
        <v>184</v>
      </c>
      <c r="E66" s="134"/>
      <c r="F66" s="133" t="s">
        <v>185</v>
      </c>
      <c r="G66" s="134"/>
      <c r="H66" s="71"/>
      <c r="I66" s="71"/>
      <c r="J66" s="71"/>
    </row>
    <row r="67" spans="1:10" ht="16.5">
      <c r="A67" s="73"/>
      <c r="B67" s="129" t="s">
        <v>145</v>
      </c>
      <c r="C67" s="129"/>
      <c r="D67" s="130">
        <v>2468</v>
      </c>
      <c r="E67" s="130"/>
      <c r="F67" s="130">
        <v>0</v>
      </c>
      <c r="G67" s="130"/>
      <c r="H67" s="71"/>
      <c r="I67" s="71"/>
      <c r="J67" s="71"/>
    </row>
    <row r="68" spans="1:10" ht="16.5">
      <c r="A68" s="73"/>
      <c r="B68" s="129" t="s">
        <v>146</v>
      </c>
      <c r="C68" s="129"/>
      <c r="D68" s="130">
        <v>2250</v>
      </c>
      <c r="E68" s="130"/>
      <c r="F68" s="130">
        <v>0</v>
      </c>
      <c r="G68" s="130"/>
      <c r="H68" s="71"/>
      <c r="I68" s="71"/>
      <c r="J68" s="71"/>
    </row>
    <row r="69" spans="1:10" ht="17.25" thickBot="1">
      <c r="A69" s="73"/>
      <c r="B69" s="127" t="s">
        <v>183</v>
      </c>
      <c r="C69" s="127"/>
      <c r="D69" s="126">
        <f>D67+D68</f>
        <v>4718</v>
      </c>
      <c r="E69" s="126"/>
      <c r="F69" s="126">
        <f>F67+F68</f>
        <v>0</v>
      </c>
      <c r="G69" s="126"/>
      <c r="H69" s="71"/>
      <c r="I69" s="71"/>
      <c r="J69" s="71"/>
    </row>
    <row r="70" spans="1:10" ht="17.25" thickTop="1">
      <c r="A70" s="73"/>
      <c r="B70" s="71"/>
      <c r="C70" s="103"/>
      <c r="D70" s="103"/>
      <c r="E70" s="103"/>
      <c r="F70" s="103"/>
      <c r="G70" s="103"/>
      <c r="H70" s="71"/>
      <c r="I70" s="71"/>
      <c r="J70" s="71"/>
    </row>
    <row r="71" spans="1:10" ht="16.5">
      <c r="A71" s="73">
        <v>13</v>
      </c>
      <c r="B71" s="83" t="s">
        <v>114</v>
      </c>
      <c r="C71" s="71"/>
      <c r="D71" s="75"/>
      <c r="E71" s="75"/>
      <c r="F71" s="75"/>
      <c r="G71" s="75"/>
      <c r="H71" s="71"/>
      <c r="I71" s="71"/>
      <c r="J71" s="71"/>
    </row>
    <row r="72" spans="1:10" ht="16.5">
      <c r="A72" s="73"/>
      <c r="B72" s="71" t="s">
        <v>122</v>
      </c>
      <c r="C72" s="71"/>
      <c r="D72" s="71"/>
      <c r="E72" s="71"/>
      <c r="F72" s="71"/>
      <c r="G72" s="71"/>
      <c r="H72" s="71"/>
      <c r="I72" s="71"/>
      <c r="J72" s="71"/>
    </row>
    <row r="73" spans="1:10" ht="16.5">
      <c r="A73" s="73"/>
      <c r="B73" s="71" t="s">
        <v>115</v>
      </c>
      <c r="C73" s="71"/>
      <c r="D73" s="71"/>
      <c r="E73" s="71"/>
      <c r="F73" s="71"/>
      <c r="G73" s="71"/>
      <c r="H73" s="71"/>
      <c r="I73" s="71"/>
      <c r="J73" s="71"/>
    </row>
    <row r="74" spans="1:10" ht="16.5">
      <c r="A74" s="73"/>
      <c r="B74" s="71" t="s">
        <v>116</v>
      </c>
      <c r="C74" s="71"/>
      <c r="D74" s="71"/>
      <c r="E74" s="71"/>
      <c r="F74" s="71"/>
      <c r="G74" s="71"/>
      <c r="H74" s="71"/>
      <c r="I74" s="71"/>
      <c r="J74" s="71"/>
    </row>
    <row r="75" spans="1:10" ht="16.5">
      <c r="A75" s="73"/>
      <c r="B75" s="71"/>
      <c r="C75" s="71"/>
      <c r="D75" s="71"/>
      <c r="E75" s="71"/>
      <c r="F75" s="71"/>
      <c r="G75" s="71"/>
      <c r="H75" s="71"/>
      <c r="I75" s="71"/>
      <c r="J75" s="71"/>
    </row>
    <row r="76" spans="1:11" ht="16.5">
      <c r="A76" s="73"/>
      <c r="B76" s="144" t="s">
        <v>121</v>
      </c>
      <c r="C76" s="145"/>
      <c r="D76" s="145"/>
      <c r="E76" s="145"/>
      <c r="F76" s="145"/>
      <c r="G76" s="145"/>
      <c r="H76" s="145"/>
      <c r="I76" s="146"/>
      <c r="J76" s="109" t="s">
        <v>12</v>
      </c>
      <c r="K76" s="92"/>
    </row>
    <row r="77" spans="1:11" ht="16.5">
      <c r="A77" s="73"/>
      <c r="B77" s="147" t="s">
        <v>117</v>
      </c>
      <c r="C77" s="148"/>
      <c r="D77" s="148"/>
      <c r="E77" s="148"/>
      <c r="F77" s="148"/>
      <c r="G77" s="148"/>
      <c r="H77" s="148"/>
      <c r="I77" s="149"/>
      <c r="J77" s="96">
        <v>9440</v>
      </c>
      <c r="K77" s="93"/>
    </row>
    <row r="78" spans="1:11" ht="16.5">
      <c r="A78" s="73"/>
      <c r="B78" s="141" t="s">
        <v>118</v>
      </c>
      <c r="C78" s="150"/>
      <c r="D78" s="150"/>
      <c r="E78" s="150"/>
      <c r="F78" s="150"/>
      <c r="G78" s="150"/>
      <c r="H78" s="150"/>
      <c r="I78" s="151"/>
      <c r="J78" s="97">
        <v>3800</v>
      </c>
      <c r="K78" s="93"/>
    </row>
    <row r="79" spans="1:11" ht="16.5">
      <c r="A79" s="73"/>
      <c r="B79" s="141" t="s">
        <v>119</v>
      </c>
      <c r="C79" s="150"/>
      <c r="D79" s="150"/>
      <c r="E79" s="150"/>
      <c r="F79" s="150"/>
      <c r="G79" s="150"/>
      <c r="H79" s="150"/>
      <c r="I79" s="151"/>
      <c r="J79" s="97">
        <v>2335</v>
      </c>
      <c r="K79" s="93"/>
    </row>
    <row r="80" spans="1:11" ht="16.5">
      <c r="A80" s="73"/>
      <c r="B80" s="141" t="s">
        <v>120</v>
      </c>
      <c r="C80" s="150"/>
      <c r="D80" s="150"/>
      <c r="E80" s="150"/>
      <c r="F80" s="150"/>
      <c r="G80" s="150"/>
      <c r="H80" s="150"/>
      <c r="I80" s="151"/>
      <c r="J80" s="97">
        <v>3097</v>
      </c>
      <c r="K80" s="93"/>
    </row>
    <row r="81" spans="1:11" ht="17.25" thickBot="1">
      <c r="A81" s="73"/>
      <c r="B81" s="141"/>
      <c r="C81" s="142"/>
      <c r="D81" s="142"/>
      <c r="E81" s="142"/>
      <c r="F81" s="142"/>
      <c r="G81" s="142"/>
      <c r="H81" s="142"/>
      <c r="I81" s="143"/>
      <c r="J81" s="98">
        <f>SUM(J77:K80)</f>
        <v>18672</v>
      </c>
      <c r="K81" s="94"/>
    </row>
    <row r="82" spans="1:11" ht="15" customHeight="1" thickTop="1">
      <c r="A82" s="73"/>
      <c r="B82" s="161"/>
      <c r="C82" s="162"/>
      <c r="D82" s="162"/>
      <c r="E82" s="162"/>
      <c r="F82" s="162"/>
      <c r="G82" s="162"/>
      <c r="H82" s="162"/>
      <c r="I82" s="163"/>
      <c r="J82" s="99"/>
      <c r="K82" s="94"/>
    </row>
    <row r="83" spans="1:11" ht="16.5">
      <c r="A83" s="73"/>
      <c r="B83" s="89"/>
      <c r="C83" s="100"/>
      <c r="D83" s="100"/>
      <c r="E83" s="100"/>
      <c r="F83" s="100"/>
      <c r="G83" s="100"/>
      <c r="H83" s="100"/>
      <c r="I83" s="100"/>
      <c r="J83" s="95"/>
      <c r="K83" s="94"/>
    </row>
    <row r="84" spans="1:10" ht="16.5">
      <c r="A84" s="73"/>
      <c r="B84" s="71" t="s">
        <v>125</v>
      </c>
      <c r="C84" s="71"/>
      <c r="D84" s="71"/>
      <c r="E84" s="71"/>
      <c r="F84" s="71"/>
      <c r="G84" s="71"/>
      <c r="H84" s="71"/>
      <c r="I84" s="71"/>
      <c r="J84" s="71"/>
    </row>
    <row r="85" spans="1:10" ht="16.5">
      <c r="A85" s="73"/>
      <c r="B85" s="71"/>
      <c r="C85" s="71"/>
      <c r="D85" s="71"/>
      <c r="E85" s="71"/>
      <c r="F85" s="71"/>
      <c r="G85" s="71"/>
      <c r="H85" s="71"/>
      <c r="I85" s="71"/>
      <c r="J85" s="71"/>
    </row>
    <row r="86" spans="1:10" ht="16.5">
      <c r="A86" s="73"/>
      <c r="B86" s="144" t="s">
        <v>124</v>
      </c>
      <c r="C86" s="145"/>
      <c r="D86" s="145"/>
      <c r="E86" s="145"/>
      <c r="F86" s="145"/>
      <c r="G86" s="145"/>
      <c r="H86" s="145"/>
      <c r="I86" s="146"/>
      <c r="J86" s="109" t="s">
        <v>12</v>
      </c>
    </row>
    <row r="87" spans="1:10" ht="36" customHeight="1" thickBot="1">
      <c r="A87" s="73"/>
      <c r="B87" s="158" t="s">
        <v>123</v>
      </c>
      <c r="C87" s="159"/>
      <c r="D87" s="159"/>
      <c r="E87" s="159"/>
      <c r="F87" s="159"/>
      <c r="G87" s="159"/>
      <c r="H87" s="159"/>
      <c r="I87" s="160"/>
      <c r="J87" s="108">
        <v>8850</v>
      </c>
    </row>
    <row r="88" spans="1:10" ht="15" customHeight="1" thickTop="1">
      <c r="A88" s="73"/>
      <c r="B88" s="161"/>
      <c r="C88" s="162"/>
      <c r="D88" s="162"/>
      <c r="E88" s="162"/>
      <c r="F88" s="162"/>
      <c r="G88" s="162"/>
      <c r="H88" s="162"/>
      <c r="I88" s="163"/>
      <c r="J88" s="99"/>
    </row>
    <row r="89" spans="1:10" ht="16.5">
      <c r="A89" s="73"/>
      <c r="B89" s="71"/>
      <c r="C89" s="71"/>
      <c r="D89" s="71"/>
      <c r="E89" s="71"/>
      <c r="F89" s="71"/>
      <c r="G89" s="71"/>
      <c r="H89" s="71"/>
      <c r="I89" s="71"/>
      <c r="J89" s="71"/>
    </row>
    <row r="90" spans="1:10" ht="16.5">
      <c r="A90" s="73">
        <v>14</v>
      </c>
      <c r="B90" s="83" t="s">
        <v>96</v>
      </c>
      <c r="C90" s="71"/>
      <c r="D90" s="71"/>
      <c r="E90" s="71"/>
      <c r="F90" s="71"/>
      <c r="G90" s="71"/>
      <c r="H90" s="71"/>
      <c r="I90" s="71"/>
      <c r="J90" s="71"/>
    </row>
    <row r="91" spans="1:10" ht="16.5">
      <c r="A91" s="73"/>
      <c r="B91" s="71" t="s">
        <v>180</v>
      </c>
      <c r="C91" s="71"/>
      <c r="D91" s="71"/>
      <c r="E91" s="71"/>
      <c r="F91" s="71"/>
      <c r="G91" s="71"/>
      <c r="H91" s="71"/>
      <c r="I91" s="71"/>
      <c r="J91" s="71"/>
    </row>
    <row r="92" spans="1:10" ht="16.5">
      <c r="A92" s="73"/>
      <c r="B92" s="102" t="s">
        <v>179</v>
      </c>
      <c r="C92" s="71"/>
      <c r="D92" s="71"/>
      <c r="E92" s="71"/>
      <c r="F92" s="71"/>
      <c r="G92" s="71"/>
      <c r="H92" s="71"/>
      <c r="I92" s="71"/>
      <c r="J92" s="71"/>
    </row>
    <row r="93" spans="1:10" ht="16.5">
      <c r="A93" s="73"/>
      <c r="B93" s="77"/>
      <c r="C93" s="71"/>
      <c r="D93" s="71"/>
      <c r="E93" s="71"/>
      <c r="F93" s="71"/>
      <c r="G93" s="71"/>
      <c r="H93" s="71"/>
      <c r="I93" s="71"/>
      <c r="J93" s="71"/>
    </row>
    <row r="94" spans="1:10" ht="16.5">
      <c r="A94" s="73">
        <v>15</v>
      </c>
      <c r="B94" s="83" t="s">
        <v>97</v>
      </c>
      <c r="C94" s="71"/>
      <c r="D94" s="71"/>
      <c r="E94" s="71"/>
      <c r="F94" s="71"/>
      <c r="G94" s="71"/>
      <c r="H94" s="71"/>
      <c r="I94" s="71"/>
      <c r="J94" s="71"/>
    </row>
    <row r="95" spans="1:10" ht="16.5">
      <c r="A95" s="73"/>
      <c r="B95" s="71" t="s">
        <v>136</v>
      </c>
      <c r="C95" s="71"/>
      <c r="D95" s="71"/>
      <c r="E95" s="71"/>
      <c r="F95" s="71"/>
      <c r="G95" s="71"/>
      <c r="H95" s="71"/>
      <c r="I95" s="71"/>
      <c r="J95" s="71"/>
    </row>
    <row r="96" spans="1:10" ht="16.5">
      <c r="A96" s="73"/>
      <c r="B96" s="71" t="s">
        <v>137</v>
      </c>
      <c r="C96" s="71"/>
      <c r="D96" s="71"/>
      <c r="E96" s="71"/>
      <c r="F96" s="71"/>
      <c r="G96" s="71"/>
      <c r="H96" s="71"/>
      <c r="I96" s="71"/>
      <c r="J96" s="71"/>
    </row>
    <row r="97" spans="1:10" ht="16.5">
      <c r="A97" s="73"/>
      <c r="B97" s="71" t="s">
        <v>139</v>
      </c>
      <c r="C97" s="71"/>
      <c r="D97" s="71"/>
      <c r="E97" s="71"/>
      <c r="F97" s="71"/>
      <c r="G97" s="71"/>
      <c r="H97" s="71"/>
      <c r="I97" s="71"/>
      <c r="J97" s="71"/>
    </row>
    <row r="98" spans="1:10" ht="16.5">
      <c r="A98" s="73"/>
      <c r="B98" s="71" t="s">
        <v>138</v>
      </c>
      <c r="C98" s="71"/>
      <c r="D98" s="71"/>
      <c r="E98" s="71"/>
      <c r="F98" s="71"/>
      <c r="G98" s="71"/>
      <c r="H98" s="71"/>
      <c r="I98" s="71"/>
      <c r="J98" s="71"/>
    </row>
    <row r="99" spans="1:10" ht="16.5">
      <c r="A99" s="73"/>
      <c r="B99" s="71" t="s">
        <v>142</v>
      </c>
      <c r="C99" s="71"/>
      <c r="D99" s="71"/>
      <c r="E99" s="71"/>
      <c r="F99" s="71"/>
      <c r="G99" s="71"/>
      <c r="H99" s="71"/>
      <c r="I99" s="71"/>
      <c r="J99" s="71"/>
    </row>
    <row r="100" spans="1:10" ht="16.5">
      <c r="A100" s="73"/>
      <c r="B100" s="71" t="s">
        <v>126</v>
      </c>
      <c r="C100" s="71"/>
      <c r="D100" s="71"/>
      <c r="E100" s="71"/>
      <c r="F100" s="71"/>
      <c r="G100" s="71"/>
      <c r="H100" s="71"/>
      <c r="I100" s="71"/>
      <c r="J100" s="71"/>
    </row>
    <row r="101" spans="1:10" ht="16.5">
      <c r="A101" s="73"/>
      <c r="B101" s="71" t="s">
        <v>112</v>
      </c>
      <c r="C101" s="71"/>
      <c r="D101" s="71"/>
      <c r="E101" s="71"/>
      <c r="F101" s="71"/>
      <c r="G101" s="71"/>
      <c r="H101" s="71"/>
      <c r="I101" s="71"/>
      <c r="J101" s="71"/>
    </row>
    <row r="102" spans="1:10" ht="16.5">
      <c r="A102" s="73"/>
      <c r="B102" s="71" t="s">
        <v>113</v>
      </c>
      <c r="C102" s="71"/>
      <c r="D102" s="71"/>
      <c r="E102" s="71"/>
      <c r="F102" s="71"/>
      <c r="G102" s="71"/>
      <c r="H102" s="71"/>
      <c r="I102" s="71"/>
      <c r="J102" s="71"/>
    </row>
    <row r="103" spans="1:10" ht="16.5">
      <c r="A103" s="73"/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 ht="16.5">
      <c r="A104" s="73"/>
      <c r="B104" s="71" t="s">
        <v>150</v>
      </c>
      <c r="C104" s="71"/>
      <c r="D104" s="71"/>
      <c r="E104" s="71"/>
      <c r="F104" s="71"/>
      <c r="G104" s="71"/>
      <c r="H104" s="71"/>
      <c r="I104" s="71"/>
      <c r="J104" s="71"/>
    </row>
    <row r="105" spans="1:10" ht="16.5">
      <c r="A105" s="73"/>
      <c r="B105" s="71" t="s">
        <v>141</v>
      </c>
      <c r="C105" s="71"/>
      <c r="D105" s="71"/>
      <c r="E105" s="71"/>
      <c r="F105" s="71"/>
      <c r="G105" s="71"/>
      <c r="H105" s="71"/>
      <c r="I105" s="71"/>
      <c r="J105" s="71"/>
    </row>
    <row r="106" spans="1:10" ht="16.5">
      <c r="A106" s="73"/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1:10" ht="16.5">
      <c r="A107" s="73">
        <v>16</v>
      </c>
      <c r="B107" s="83" t="s">
        <v>98</v>
      </c>
      <c r="C107" s="71"/>
      <c r="D107" s="71"/>
      <c r="E107" s="71"/>
      <c r="F107" s="73"/>
      <c r="G107" s="71"/>
      <c r="H107" s="75"/>
      <c r="I107" s="71"/>
      <c r="J107" s="71"/>
    </row>
    <row r="108" spans="1:10" ht="16.5" customHeight="1">
      <c r="A108" s="73"/>
      <c r="B108" s="152" t="s">
        <v>186</v>
      </c>
      <c r="C108" s="153"/>
      <c r="D108" s="154"/>
      <c r="E108" s="164" t="s">
        <v>187</v>
      </c>
      <c r="F108" s="165"/>
      <c r="G108" s="164" t="s">
        <v>189</v>
      </c>
      <c r="H108" s="165"/>
      <c r="I108" s="164" t="s">
        <v>188</v>
      </c>
      <c r="J108" s="165"/>
    </row>
    <row r="109" spans="1:10" ht="27.75" customHeight="1">
      <c r="A109" s="73"/>
      <c r="B109" s="155"/>
      <c r="C109" s="156"/>
      <c r="D109" s="157"/>
      <c r="E109" s="165"/>
      <c r="F109" s="165"/>
      <c r="G109" s="165"/>
      <c r="H109" s="165"/>
      <c r="I109" s="165"/>
      <c r="J109" s="165"/>
    </row>
    <row r="110" spans="1:10" ht="46.5" customHeight="1">
      <c r="A110" s="73"/>
      <c r="B110" s="138" t="s">
        <v>144</v>
      </c>
      <c r="C110" s="139"/>
      <c r="D110" s="140"/>
      <c r="E110" s="136">
        <v>8617</v>
      </c>
      <c r="F110" s="137"/>
      <c r="G110" s="136">
        <v>14903</v>
      </c>
      <c r="H110" s="137"/>
      <c r="I110" s="136">
        <v>17042</v>
      </c>
      <c r="J110" s="137"/>
    </row>
    <row r="111" spans="1:10" ht="46.5" customHeight="1">
      <c r="A111" s="73"/>
      <c r="B111" s="138" t="s">
        <v>109</v>
      </c>
      <c r="C111" s="139"/>
      <c r="D111" s="140"/>
      <c r="E111" s="136">
        <v>386</v>
      </c>
      <c r="F111" s="137"/>
      <c r="G111" s="136">
        <v>11673</v>
      </c>
      <c r="H111" s="137"/>
      <c r="I111" s="136">
        <v>1678</v>
      </c>
      <c r="J111" s="137"/>
    </row>
    <row r="112" spans="1:10" ht="46.5" customHeight="1">
      <c r="A112" s="73"/>
      <c r="B112" s="138" t="s">
        <v>110</v>
      </c>
      <c r="C112" s="139"/>
      <c r="D112" s="140"/>
      <c r="E112" s="136">
        <v>720</v>
      </c>
      <c r="F112" s="137"/>
      <c r="G112" s="136">
        <v>3867</v>
      </c>
      <c r="H112" s="137"/>
      <c r="I112" s="136">
        <v>10716</v>
      </c>
      <c r="J112" s="137"/>
    </row>
    <row r="113" spans="1:10" ht="46.5" customHeight="1">
      <c r="A113" s="73"/>
      <c r="B113" s="138" t="s">
        <v>111</v>
      </c>
      <c r="C113" s="139"/>
      <c r="D113" s="140"/>
      <c r="E113" s="136">
        <v>229</v>
      </c>
      <c r="F113" s="137"/>
      <c r="G113" s="136">
        <v>2513</v>
      </c>
      <c r="H113" s="137"/>
      <c r="I113" s="136">
        <v>1222</v>
      </c>
      <c r="J113" s="137"/>
    </row>
    <row r="114" spans="1:10" ht="16.5">
      <c r="A114" s="73"/>
      <c r="B114" s="75"/>
      <c r="C114" s="78"/>
      <c r="D114" s="71"/>
      <c r="E114" s="73"/>
      <c r="F114" s="73"/>
      <c r="G114" s="71"/>
      <c r="H114" s="75"/>
      <c r="I114" s="71"/>
      <c r="J114" s="71"/>
    </row>
    <row r="115" spans="1:14" ht="16.5">
      <c r="A115" s="73">
        <v>17</v>
      </c>
      <c r="B115" s="83" t="s">
        <v>99</v>
      </c>
      <c r="C115" s="71"/>
      <c r="D115" s="71"/>
      <c r="E115" s="71"/>
      <c r="F115" s="71"/>
      <c r="G115" s="71"/>
      <c r="H115" s="71"/>
      <c r="I115" s="71"/>
      <c r="J115" s="71"/>
      <c r="N115" s="79"/>
    </row>
    <row r="116" spans="1:14" ht="16.5">
      <c r="A116" s="73"/>
      <c r="B116" s="71" t="s">
        <v>181</v>
      </c>
      <c r="C116" s="71"/>
      <c r="D116" s="71"/>
      <c r="E116" s="71"/>
      <c r="F116" s="71"/>
      <c r="G116" s="71"/>
      <c r="H116" s="71"/>
      <c r="I116" s="71"/>
      <c r="J116" s="71"/>
      <c r="N116" s="79"/>
    </row>
    <row r="117" spans="1:10" ht="16.5">
      <c r="A117" s="73"/>
      <c r="B117" s="71" t="s">
        <v>178</v>
      </c>
      <c r="C117" s="71"/>
      <c r="D117" s="71"/>
      <c r="E117" s="71"/>
      <c r="F117" s="71"/>
      <c r="G117" s="71"/>
      <c r="H117" s="71"/>
      <c r="I117" s="71"/>
      <c r="J117" s="71"/>
    </row>
    <row r="118" spans="1:10" ht="16.5">
      <c r="A118" s="107"/>
      <c r="B118" s="84"/>
      <c r="C118" s="71"/>
      <c r="D118" s="71"/>
      <c r="E118" s="71"/>
      <c r="F118" s="71"/>
      <c r="G118" s="71"/>
      <c r="H118" s="71"/>
      <c r="I118" s="71"/>
      <c r="J118" s="71"/>
    </row>
    <row r="119" spans="1:10" ht="16.5">
      <c r="A119" s="73">
        <v>18</v>
      </c>
      <c r="B119" s="83" t="s">
        <v>100</v>
      </c>
      <c r="C119" s="71"/>
      <c r="D119" s="71"/>
      <c r="E119" s="71"/>
      <c r="F119" s="71"/>
      <c r="G119" s="71"/>
      <c r="H119" s="71"/>
      <c r="I119" s="71"/>
      <c r="J119" s="71"/>
    </row>
    <row r="120" spans="1:10" ht="16.5">
      <c r="A120" s="107"/>
      <c r="B120" s="71" t="s">
        <v>192</v>
      </c>
      <c r="C120" s="71"/>
      <c r="D120" s="71"/>
      <c r="E120" s="71"/>
      <c r="F120" s="71"/>
      <c r="G120" s="71"/>
      <c r="H120" s="71"/>
      <c r="I120" s="71"/>
      <c r="J120" s="71"/>
    </row>
    <row r="121" spans="1:10" ht="16.5">
      <c r="A121" s="107"/>
      <c r="B121" s="71" t="s">
        <v>193</v>
      </c>
      <c r="C121" s="71"/>
      <c r="D121" s="71"/>
      <c r="E121" s="71"/>
      <c r="F121" s="71"/>
      <c r="G121" s="71"/>
      <c r="H121" s="71"/>
      <c r="I121" s="71"/>
      <c r="J121" s="71"/>
    </row>
    <row r="122" spans="1:10" ht="16.5">
      <c r="A122" s="107"/>
      <c r="B122" s="71" t="s">
        <v>194</v>
      </c>
      <c r="C122" s="71"/>
      <c r="D122" s="71"/>
      <c r="E122" s="71"/>
      <c r="F122" s="71"/>
      <c r="G122" s="71"/>
      <c r="H122" s="71"/>
      <c r="I122" s="71"/>
      <c r="J122" s="71"/>
    </row>
    <row r="123" spans="1:10" ht="16.5">
      <c r="A123" s="107"/>
      <c r="B123" s="71" t="s">
        <v>195</v>
      </c>
      <c r="C123" s="71"/>
      <c r="D123" s="71"/>
      <c r="E123" s="71"/>
      <c r="F123" s="71"/>
      <c r="G123" s="71"/>
      <c r="H123" s="71"/>
      <c r="I123" s="71"/>
      <c r="J123" s="71"/>
    </row>
    <row r="124" spans="1:10" ht="16.5">
      <c r="A124" s="107"/>
      <c r="B124" s="71" t="s">
        <v>200</v>
      </c>
      <c r="C124" s="71"/>
      <c r="D124" s="71"/>
      <c r="E124" s="71"/>
      <c r="F124" s="71"/>
      <c r="G124" s="71"/>
      <c r="H124" s="71"/>
      <c r="I124" s="71"/>
      <c r="J124" s="71"/>
    </row>
    <row r="125" spans="1:10" ht="16.5">
      <c r="A125" s="107"/>
      <c r="B125" s="71" t="s">
        <v>196</v>
      </c>
      <c r="C125" s="71"/>
      <c r="D125" s="71"/>
      <c r="E125" s="71"/>
      <c r="F125" s="71"/>
      <c r="G125" s="71"/>
      <c r="H125" s="71"/>
      <c r="I125" s="71"/>
      <c r="J125" s="71"/>
    </row>
    <row r="126" spans="1:10" ht="16.5">
      <c r="A126" s="107"/>
      <c r="B126" s="71" t="s">
        <v>197</v>
      </c>
      <c r="C126" s="71"/>
      <c r="D126" s="71"/>
      <c r="E126" s="71"/>
      <c r="F126" s="71"/>
      <c r="G126" s="71"/>
      <c r="H126" s="71"/>
      <c r="I126" s="71"/>
      <c r="J126" s="71"/>
    </row>
    <row r="127" spans="1:10" ht="16.5">
      <c r="A127" s="107"/>
      <c r="B127" s="71" t="s">
        <v>198</v>
      </c>
      <c r="C127" s="71"/>
      <c r="D127" s="71"/>
      <c r="E127" s="71"/>
      <c r="F127" s="71"/>
      <c r="G127" s="71"/>
      <c r="H127" s="71"/>
      <c r="I127" s="71"/>
      <c r="J127" s="71"/>
    </row>
    <row r="128" spans="1:10" ht="16.5">
      <c r="A128" s="107"/>
      <c r="B128" s="71" t="s">
        <v>199</v>
      </c>
      <c r="C128" s="71"/>
      <c r="D128" s="71"/>
      <c r="E128" s="71"/>
      <c r="F128" s="71"/>
      <c r="G128" s="71"/>
      <c r="H128" s="71"/>
      <c r="I128" s="71"/>
      <c r="J128" s="71"/>
    </row>
    <row r="129" spans="1:10" ht="16.5">
      <c r="A129" s="107"/>
      <c r="B129" s="71" t="s">
        <v>225</v>
      </c>
      <c r="C129" s="71"/>
      <c r="D129" s="71"/>
      <c r="E129" s="71"/>
      <c r="F129" s="71"/>
      <c r="G129" s="71"/>
      <c r="H129" s="71"/>
      <c r="I129" s="71"/>
      <c r="J129" s="71"/>
    </row>
    <row r="130" spans="1:10" ht="16.5">
      <c r="A130" s="107"/>
      <c r="B130" s="71" t="s">
        <v>226</v>
      </c>
      <c r="C130" s="71"/>
      <c r="D130" s="71"/>
      <c r="E130" s="71"/>
      <c r="F130" s="71"/>
      <c r="G130" s="71"/>
      <c r="H130" s="71"/>
      <c r="I130" s="71"/>
      <c r="J130" s="71"/>
    </row>
    <row r="131" spans="1:10" ht="16.5">
      <c r="A131" s="107"/>
      <c r="B131" s="71" t="s">
        <v>241</v>
      </c>
      <c r="C131" s="71"/>
      <c r="D131" s="71"/>
      <c r="E131" s="71"/>
      <c r="F131" s="71"/>
      <c r="G131" s="71"/>
      <c r="H131" s="71"/>
      <c r="I131" s="71"/>
      <c r="J131" s="71"/>
    </row>
    <row r="132" spans="1:10" ht="16.5">
      <c r="A132" s="107"/>
      <c r="B132" s="71" t="s">
        <v>242</v>
      </c>
      <c r="C132" s="71"/>
      <c r="D132" s="71"/>
      <c r="E132" s="71"/>
      <c r="F132" s="71"/>
      <c r="G132" s="71"/>
      <c r="H132" s="71"/>
      <c r="I132" s="71"/>
      <c r="J132" s="71"/>
    </row>
    <row r="133" spans="1:10" ht="16.5">
      <c r="A133" s="107"/>
      <c r="B133" s="71" t="s">
        <v>243</v>
      </c>
      <c r="C133" s="71"/>
      <c r="D133" s="71"/>
      <c r="E133" s="71"/>
      <c r="F133" s="71"/>
      <c r="G133" s="71"/>
      <c r="H133" s="71"/>
      <c r="I133" s="71"/>
      <c r="J133" s="71"/>
    </row>
    <row r="134" spans="1:10" ht="16.5">
      <c r="A134" s="107"/>
      <c r="B134" s="71" t="s">
        <v>244</v>
      </c>
      <c r="C134" s="71"/>
      <c r="D134" s="71"/>
      <c r="E134" s="71"/>
      <c r="F134" s="71"/>
      <c r="G134" s="71"/>
      <c r="H134" s="71"/>
      <c r="I134" s="71"/>
      <c r="J134" s="71"/>
    </row>
    <row r="135" spans="1:10" ht="16.5">
      <c r="A135" s="107"/>
      <c r="B135" s="71" t="s">
        <v>227</v>
      </c>
      <c r="C135" s="71"/>
      <c r="D135" s="71"/>
      <c r="E135" s="71"/>
      <c r="F135" s="71"/>
      <c r="G135" s="71"/>
      <c r="H135" s="71"/>
      <c r="I135" s="71"/>
      <c r="J135" s="71"/>
    </row>
    <row r="136" spans="1:10" ht="16.5">
      <c r="A136" s="107"/>
      <c r="B136" s="71" t="s">
        <v>208</v>
      </c>
      <c r="C136" s="71"/>
      <c r="D136" s="71"/>
      <c r="E136" s="71"/>
      <c r="F136" s="71"/>
      <c r="G136" s="71"/>
      <c r="H136" s="71"/>
      <c r="I136" s="71"/>
      <c r="J136" s="71"/>
    </row>
    <row r="137" spans="1:10" ht="16.5">
      <c r="A137" s="107"/>
      <c r="B137" s="71" t="s">
        <v>210</v>
      </c>
      <c r="C137" s="71"/>
      <c r="D137" s="71"/>
      <c r="E137" s="71"/>
      <c r="F137" s="71"/>
      <c r="G137" s="71"/>
      <c r="H137" s="71"/>
      <c r="I137" s="71"/>
      <c r="J137" s="71"/>
    </row>
    <row r="138" spans="1:10" ht="16.5">
      <c r="A138" s="107"/>
      <c r="B138" s="71" t="s">
        <v>209</v>
      </c>
      <c r="C138" s="71"/>
      <c r="D138" s="71"/>
      <c r="E138" s="71"/>
      <c r="F138" s="71"/>
      <c r="G138" s="71"/>
      <c r="H138" s="71"/>
      <c r="I138" s="71"/>
      <c r="J138" s="71"/>
    </row>
    <row r="139" spans="1:10" ht="16.5">
      <c r="A139" s="107"/>
      <c r="B139" s="71" t="s">
        <v>201</v>
      </c>
      <c r="C139" s="71"/>
      <c r="D139" s="71"/>
      <c r="E139" s="71"/>
      <c r="F139" s="71"/>
      <c r="G139" s="71"/>
      <c r="H139" s="71"/>
      <c r="I139" s="71"/>
      <c r="J139" s="71"/>
    </row>
    <row r="140" spans="1:10" ht="16.5">
      <c r="A140" s="107"/>
      <c r="B140" s="71" t="s">
        <v>202</v>
      </c>
      <c r="C140" s="71"/>
      <c r="D140" s="71"/>
      <c r="E140" s="71"/>
      <c r="F140" s="71"/>
      <c r="G140" s="71"/>
      <c r="H140" s="71"/>
      <c r="I140" s="71"/>
      <c r="J140" s="71"/>
    </row>
    <row r="141" spans="1:10" ht="16.5">
      <c r="A141" s="107"/>
      <c r="B141" s="71" t="s">
        <v>203</v>
      </c>
      <c r="C141" s="71"/>
      <c r="D141" s="71"/>
      <c r="E141" s="71"/>
      <c r="F141" s="71"/>
      <c r="G141" s="71"/>
      <c r="H141" s="71"/>
      <c r="I141" s="71"/>
      <c r="J141" s="71"/>
    </row>
    <row r="142" spans="1:10" ht="16.5">
      <c r="A142" s="107"/>
      <c r="B142" s="71" t="s">
        <v>204</v>
      </c>
      <c r="C142" s="71"/>
      <c r="D142" s="71"/>
      <c r="E142" s="71"/>
      <c r="F142" s="71"/>
      <c r="G142" s="71"/>
      <c r="H142" s="71"/>
      <c r="I142" s="71"/>
      <c r="J142" s="71"/>
    </row>
    <row r="143" spans="1:10" ht="16.5">
      <c r="A143" s="107"/>
      <c r="B143" s="71" t="s">
        <v>205</v>
      </c>
      <c r="C143" s="71"/>
      <c r="D143" s="71"/>
      <c r="E143" s="71"/>
      <c r="F143" s="71"/>
      <c r="G143" s="71"/>
      <c r="H143" s="71"/>
      <c r="I143" s="71"/>
      <c r="J143" s="71"/>
    </row>
    <row r="144" spans="1:10" ht="16.5">
      <c r="A144" s="107"/>
      <c r="B144" s="71" t="s">
        <v>206</v>
      </c>
      <c r="C144" s="71"/>
      <c r="D144" s="71"/>
      <c r="E144" s="71"/>
      <c r="F144" s="71"/>
      <c r="G144" s="71"/>
      <c r="H144" s="71"/>
      <c r="I144" s="71"/>
      <c r="J144" s="71"/>
    </row>
    <row r="145" spans="1:10" ht="16.5">
      <c r="A145" s="107"/>
      <c r="B145" s="71" t="s">
        <v>207</v>
      </c>
      <c r="C145" s="71"/>
      <c r="D145" s="71"/>
      <c r="E145" s="71"/>
      <c r="F145" s="71"/>
      <c r="G145" s="71"/>
      <c r="H145" s="71"/>
      <c r="I145" s="71"/>
      <c r="J145" s="71"/>
    </row>
    <row r="146" spans="1:10" ht="16.5">
      <c r="A146" s="107"/>
      <c r="B146" s="71"/>
      <c r="C146" s="71"/>
      <c r="D146" s="71"/>
      <c r="E146" s="71"/>
      <c r="F146" s="71"/>
      <c r="G146" s="71"/>
      <c r="H146" s="71"/>
      <c r="I146" s="71"/>
      <c r="J146" s="71"/>
    </row>
    <row r="147" spans="1:10" ht="16.5">
      <c r="A147" s="73">
        <v>19</v>
      </c>
      <c r="B147" s="83" t="s">
        <v>101</v>
      </c>
      <c r="C147" s="71"/>
      <c r="D147" s="71"/>
      <c r="E147" s="71"/>
      <c r="F147" s="71"/>
      <c r="G147" s="71"/>
      <c r="H147" s="71"/>
      <c r="I147" s="71"/>
      <c r="J147" s="71"/>
    </row>
    <row r="148" spans="1:10" ht="16.5">
      <c r="A148" s="107"/>
      <c r="B148" s="71" t="s">
        <v>211</v>
      </c>
      <c r="C148" s="71"/>
      <c r="D148" s="71"/>
      <c r="E148" s="71"/>
      <c r="F148" s="71"/>
      <c r="G148" s="71"/>
      <c r="H148" s="71"/>
      <c r="I148" s="71"/>
      <c r="J148" s="71"/>
    </row>
    <row r="149" spans="1:10" ht="16.5">
      <c r="A149" s="107"/>
      <c r="B149" s="71" t="s">
        <v>212</v>
      </c>
      <c r="C149" s="71"/>
      <c r="D149" s="71"/>
      <c r="E149" s="71"/>
      <c r="F149" s="71"/>
      <c r="G149" s="71"/>
      <c r="H149" s="71"/>
      <c r="I149" s="71"/>
      <c r="J149" s="71"/>
    </row>
    <row r="150" spans="1:10" ht="16.5">
      <c r="A150" s="107"/>
      <c r="B150" s="71" t="s">
        <v>213</v>
      </c>
      <c r="C150" s="71"/>
      <c r="D150" s="71"/>
      <c r="E150" s="71"/>
      <c r="F150" s="71"/>
      <c r="G150" s="71"/>
      <c r="H150" s="71"/>
      <c r="I150" s="71"/>
      <c r="J150" s="71"/>
    </row>
    <row r="151" spans="1:10" ht="16.5">
      <c r="A151" s="107"/>
      <c r="B151" s="71" t="s">
        <v>214</v>
      </c>
      <c r="C151" s="71"/>
      <c r="D151" s="71"/>
      <c r="E151" s="71"/>
      <c r="F151" s="71"/>
      <c r="G151" s="71"/>
      <c r="H151" s="71"/>
      <c r="I151" s="71"/>
      <c r="J151" s="71"/>
    </row>
    <row r="152" spans="1:10" s="115" customFormat="1" ht="16.5">
      <c r="A152" s="113"/>
      <c r="B152" s="71" t="s">
        <v>215</v>
      </c>
      <c r="C152" s="114"/>
      <c r="D152" s="114"/>
      <c r="E152" s="114"/>
      <c r="F152" s="114"/>
      <c r="G152" s="114"/>
      <c r="H152" s="114"/>
      <c r="I152" s="114"/>
      <c r="J152" s="114"/>
    </row>
    <row r="153" spans="1:10" s="115" customFormat="1" ht="16.5">
      <c r="A153" s="113"/>
      <c r="B153" s="71" t="s">
        <v>217</v>
      </c>
      <c r="C153" s="114"/>
      <c r="D153" s="114"/>
      <c r="E153" s="114"/>
      <c r="F153" s="114"/>
      <c r="G153" s="114"/>
      <c r="H153" s="114"/>
      <c r="I153" s="114"/>
      <c r="J153" s="114"/>
    </row>
    <row r="154" spans="1:10" s="115" customFormat="1" ht="16.5">
      <c r="A154" s="113"/>
      <c r="B154" s="71" t="s">
        <v>218</v>
      </c>
      <c r="C154" s="114"/>
      <c r="D154" s="114"/>
      <c r="E154" s="114"/>
      <c r="F154" s="114"/>
      <c r="G154" s="114"/>
      <c r="H154" s="114"/>
      <c r="I154" s="114"/>
      <c r="J154" s="114"/>
    </row>
    <row r="155" spans="1:10" s="115" customFormat="1" ht="16.5">
      <c r="A155" s="113"/>
      <c r="B155" s="71" t="s">
        <v>219</v>
      </c>
      <c r="C155" s="114"/>
      <c r="D155" s="114"/>
      <c r="E155" s="114"/>
      <c r="F155" s="114"/>
      <c r="G155" s="114"/>
      <c r="H155" s="114"/>
      <c r="I155" s="114"/>
      <c r="J155" s="114"/>
    </row>
    <row r="156" spans="1:10" s="115" customFormat="1" ht="16.5">
      <c r="A156" s="113"/>
      <c r="B156" s="71" t="s">
        <v>223</v>
      </c>
      <c r="C156" s="114"/>
      <c r="D156" s="114"/>
      <c r="E156" s="114"/>
      <c r="F156" s="114"/>
      <c r="G156" s="114"/>
      <c r="H156" s="114"/>
      <c r="I156" s="114"/>
      <c r="J156" s="114"/>
    </row>
    <row r="157" spans="1:10" s="115" customFormat="1" ht="16.5">
      <c r="A157" s="113"/>
      <c r="B157" s="71" t="s">
        <v>224</v>
      </c>
      <c r="C157" s="114"/>
      <c r="D157" s="114"/>
      <c r="E157" s="114"/>
      <c r="F157" s="114"/>
      <c r="G157" s="114"/>
      <c r="H157" s="114"/>
      <c r="I157" s="114"/>
      <c r="J157" s="114"/>
    </row>
    <row r="158" spans="1:10" s="115" customFormat="1" ht="16.5">
      <c r="A158" s="113"/>
      <c r="B158" s="71" t="s">
        <v>216</v>
      </c>
      <c r="C158" s="114"/>
      <c r="D158" s="114"/>
      <c r="E158" s="114"/>
      <c r="F158" s="114"/>
      <c r="G158" s="114"/>
      <c r="H158" s="114"/>
      <c r="I158" s="114"/>
      <c r="J158" s="114"/>
    </row>
    <row r="159" spans="1:10" s="115" customFormat="1" ht="16.5">
      <c r="A159" s="113"/>
      <c r="B159" s="71" t="s">
        <v>228</v>
      </c>
      <c r="C159" s="114"/>
      <c r="D159" s="114"/>
      <c r="E159" s="114"/>
      <c r="F159" s="114"/>
      <c r="G159" s="114"/>
      <c r="H159" s="114"/>
      <c r="I159" s="114"/>
      <c r="J159" s="114"/>
    </row>
    <row r="160" spans="1:10" s="115" customFormat="1" ht="16.5">
      <c r="A160" s="113"/>
      <c r="B160" s="71" t="s">
        <v>229</v>
      </c>
      <c r="C160" s="114"/>
      <c r="D160" s="114"/>
      <c r="E160" s="114"/>
      <c r="F160" s="114"/>
      <c r="G160" s="114"/>
      <c r="H160" s="114"/>
      <c r="I160" s="114"/>
      <c r="J160" s="114"/>
    </row>
    <row r="161" spans="1:10" s="115" customFormat="1" ht="16.5">
      <c r="A161" s="113"/>
      <c r="B161" s="71" t="s">
        <v>220</v>
      </c>
      <c r="C161" s="114"/>
      <c r="D161" s="114"/>
      <c r="E161" s="114"/>
      <c r="F161" s="114"/>
      <c r="G161" s="114"/>
      <c r="H161" s="114"/>
      <c r="I161" s="114"/>
      <c r="J161" s="114"/>
    </row>
    <row r="162" spans="1:10" s="115" customFormat="1" ht="16.5">
      <c r="A162" s="113"/>
      <c r="B162" s="71" t="s">
        <v>231</v>
      </c>
      <c r="C162" s="114"/>
      <c r="D162" s="114"/>
      <c r="E162" s="114"/>
      <c r="F162" s="114"/>
      <c r="G162" s="114"/>
      <c r="H162" s="114"/>
      <c r="I162" s="114"/>
      <c r="J162" s="114"/>
    </row>
    <row r="163" spans="1:10" s="115" customFormat="1" ht="16.5">
      <c r="A163" s="113"/>
      <c r="B163" s="71" t="s">
        <v>230</v>
      </c>
      <c r="C163" s="114"/>
      <c r="D163" s="114"/>
      <c r="E163" s="114"/>
      <c r="F163" s="114"/>
      <c r="G163" s="114"/>
      <c r="H163" s="114"/>
      <c r="I163" s="114"/>
      <c r="J163" s="114"/>
    </row>
    <row r="164" spans="1:10" s="115" customFormat="1" ht="16.5">
      <c r="A164" s="113"/>
      <c r="B164" s="71" t="s">
        <v>221</v>
      </c>
      <c r="C164" s="114"/>
      <c r="D164" s="114"/>
      <c r="E164" s="114"/>
      <c r="F164" s="114"/>
      <c r="G164" s="114"/>
      <c r="H164" s="114"/>
      <c r="I164" s="114"/>
      <c r="J164" s="114"/>
    </row>
    <row r="165" spans="1:10" s="115" customFormat="1" ht="16.5">
      <c r="A165" s="113"/>
      <c r="B165" s="71" t="s">
        <v>222</v>
      </c>
      <c r="C165" s="114"/>
      <c r="D165" s="114"/>
      <c r="E165" s="114"/>
      <c r="F165" s="114"/>
      <c r="G165" s="114"/>
      <c r="H165" s="114"/>
      <c r="I165" s="114"/>
      <c r="J165" s="114"/>
    </row>
    <row r="166" spans="1:2" ht="16.5">
      <c r="A166" s="107"/>
      <c r="B166" s="84"/>
    </row>
    <row r="167" spans="1:2" ht="16.5">
      <c r="A167" s="73">
        <v>20</v>
      </c>
      <c r="B167" s="83" t="s">
        <v>102</v>
      </c>
    </row>
    <row r="168" spans="1:2" ht="16.5">
      <c r="A168" s="73"/>
      <c r="B168" s="71" t="s">
        <v>248</v>
      </c>
    </row>
    <row r="169" spans="1:2" ht="16.5">
      <c r="A169" s="73"/>
      <c r="B169" s="71" t="s">
        <v>247</v>
      </c>
    </row>
    <row r="170" spans="1:2" ht="16.5">
      <c r="A170" s="73"/>
      <c r="B170" s="116" t="s">
        <v>246</v>
      </c>
    </row>
    <row r="171" spans="1:2" ht="16.5">
      <c r="A171" s="84"/>
      <c r="B171" s="71" t="s">
        <v>233</v>
      </c>
    </row>
    <row r="172" spans="1:2" ht="16.5">
      <c r="A172" s="84"/>
      <c r="B172" s="71" t="s">
        <v>232</v>
      </c>
    </row>
    <row r="173" spans="1:2" ht="16.5">
      <c r="A173" s="84"/>
      <c r="B173" s="116" t="s">
        <v>234</v>
      </c>
    </row>
    <row r="174" spans="1:2" ht="16.5">
      <c r="A174" s="84"/>
      <c r="B174" s="71" t="s">
        <v>235</v>
      </c>
    </row>
    <row r="175" spans="1:2" ht="16.5">
      <c r="A175" s="84"/>
      <c r="B175" s="71" t="s">
        <v>236</v>
      </c>
    </row>
    <row r="176" spans="1:2" ht="16.5">
      <c r="A176" s="84"/>
      <c r="B176" s="71" t="s">
        <v>237</v>
      </c>
    </row>
    <row r="177" spans="1:10" ht="16.5">
      <c r="A177" s="73"/>
      <c r="B177" s="71" t="s">
        <v>245</v>
      </c>
      <c r="C177" s="111"/>
      <c r="D177" s="71"/>
      <c r="E177" s="71"/>
      <c r="F177" s="71"/>
      <c r="G177" s="71"/>
      <c r="H177" s="71"/>
      <c r="I177" s="71"/>
      <c r="J177" s="71"/>
    </row>
    <row r="178" spans="1:10" ht="16.5">
      <c r="A178" s="73"/>
      <c r="B178" s="84"/>
      <c r="C178" s="71"/>
      <c r="D178" s="71"/>
      <c r="E178" s="71"/>
      <c r="F178" s="71"/>
      <c r="G178" s="71"/>
      <c r="H178" s="71"/>
      <c r="I178" s="71"/>
      <c r="J178" s="71"/>
    </row>
    <row r="179" spans="1:10" ht="16.5">
      <c r="A179" s="73">
        <v>21</v>
      </c>
      <c r="B179" s="83" t="s">
        <v>103</v>
      </c>
      <c r="C179" s="71"/>
      <c r="D179" s="71"/>
      <c r="E179" s="71"/>
      <c r="F179" s="71"/>
      <c r="G179" s="71"/>
      <c r="H179" s="71"/>
      <c r="I179" s="71"/>
      <c r="J179" s="71"/>
    </row>
    <row r="180" spans="1:10" ht="16.5">
      <c r="A180" s="73"/>
      <c r="B180" s="71" t="s">
        <v>81</v>
      </c>
      <c r="C180" s="71"/>
      <c r="D180" s="71"/>
      <c r="E180" s="71"/>
      <c r="F180" s="71"/>
      <c r="G180" s="71"/>
      <c r="H180" s="71"/>
      <c r="I180" s="71"/>
      <c r="J180" s="71"/>
    </row>
    <row r="181" spans="1:10" ht="16.5">
      <c r="A181" s="73"/>
      <c r="B181" s="71"/>
      <c r="C181" s="71"/>
      <c r="D181" s="71"/>
      <c r="E181" s="71"/>
      <c r="F181" s="71"/>
      <c r="G181" s="71"/>
      <c r="H181" s="71"/>
      <c r="I181" s="71"/>
      <c r="J181" s="71"/>
    </row>
    <row r="182" spans="1:10" ht="16.5">
      <c r="A182" s="73">
        <v>22</v>
      </c>
      <c r="B182" s="83" t="s">
        <v>104</v>
      </c>
      <c r="C182" s="71"/>
      <c r="D182" s="71"/>
      <c r="E182" s="71"/>
      <c r="F182" s="71"/>
      <c r="G182" s="71"/>
      <c r="H182" s="71"/>
      <c r="I182" s="71"/>
      <c r="J182" s="71"/>
    </row>
    <row r="183" spans="1:10" ht="16.5">
      <c r="A183" s="73"/>
      <c r="B183" s="71" t="s">
        <v>176</v>
      </c>
      <c r="C183" s="71"/>
      <c r="D183" s="71"/>
      <c r="E183" s="71"/>
      <c r="F183" s="71"/>
      <c r="G183" s="71"/>
      <c r="H183" s="71"/>
      <c r="I183" s="71"/>
      <c r="J183" s="71"/>
    </row>
    <row r="184" spans="1:10" ht="16.5">
      <c r="A184" s="73"/>
      <c r="B184" s="71" t="s">
        <v>177</v>
      </c>
      <c r="C184" s="71"/>
      <c r="D184" s="71"/>
      <c r="E184" s="71"/>
      <c r="F184" s="71"/>
      <c r="G184" s="71"/>
      <c r="H184" s="71"/>
      <c r="I184" s="71"/>
      <c r="J184" s="71"/>
    </row>
    <row r="185" spans="1:10" ht="16.5">
      <c r="A185" s="73"/>
      <c r="B185" s="80"/>
      <c r="C185" s="80"/>
      <c r="D185" s="71"/>
      <c r="E185" s="71"/>
      <c r="F185" s="71"/>
      <c r="G185" s="71"/>
      <c r="H185" s="71"/>
      <c r="I185" s="71"/>
      <c r="J185" s="71"/>
    </row>
    <row r="186" spans="1:10" ht="16.5">
      <c r="A186" s="73"/>
      <c r="B186" s="71"/>
      <c r="C186" s="80"/>
      <c r="D186" s="71"/>
      <c r="E186" s="71"/>
      <c r="F186" s="71"/>
      <c r="G186" s="71"/>
      <c r="H186" s="71"/>
      <c r="I186" s="71"/>
      <c r="J186" s="71"/>
    </row>
    <row r="187" spans="1:10" ht="16.5">
      <c r="A187" s="73"/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 ht="16.5">
      <c r="A188" s="73"/>
      <c r="B188" s="71"/>
      <c r="C188" s="80"/>
      <c r="D188" s="71"/>
      <c r="E188" s="71"/>
      <c r="F188" s="71"/>
      <c r="G188" s="71"/>
      <c r="H188" s="71"/>
      <c r="I188" s="71"/>
      <c r="J188" s="71"/>
    </row>
    <row r="189" spans="1:10" ht="16.5">
      <c r="A189" s="73"/>
      <c r="B189" s="71"/>
      <c r="C189" s="80"/>
      <c r="D189" s="71"/>
      <c r="E189" s="71"/>
      <c r="F189" s="71"/>
      <c r="G189" s="71"/>
      <c r="H189" s="71"/>
      <c r="I189" s="71"/>
      <c r="J189" s="71"/>
    </row>
    <row r="190" spans="1:10" ht="16.5">
      <c r="A190" s="73"/>
      <c r="B190" s="71"/>
      <c r="C190" s="80"/>
      <c r="D190" s="71"/>
      <c r="E190" s="71"/>
      <c r="F190" s="71"/>
      <c r="G190" s="71"/>
      <c r="H190" s="71"/>
      <c r="I190" s="71"/>
      <c r="J190" s="71"/>
    </row>
    <row r="191" spans="1:10" ht="16.5">
      <c r="A191" s="73"/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1:10" ht="16.5">
      <c r="A192" s="73"/>
      <c r="B192" s="80"/>
      <c r="C192" s="71"/>
      <c r="D192" s="71"/>
      <c r="E192" s="71"/>
      <c r="F192" s="71"/>
      <c r="G192" s="71"/>
      <c r="H192" s="71"/>
      <c r="I192" s="71"/>
      <c r="J192" s="71"/>
    </row>
    <row r="193" spans="1:10" ht="16.5">
      <c r="A193" s="73"/>
      <c r="B193" s="71"/>
      <c r="C193" s="71"/>
      <c r="D193" s="71"/>
      <c r="E193" s="71"/>
      <c r="F193" s="71"/>
      <c r="G193" s="71"/>
      <c r="H193" s="71"/>
      <c r="I193" s="71"/>
      <c r="J193" s="71"/>
    </row>
    <row r="194" spans="1:10" ht="16.5">
      <c r="A194" s="73"/>
      <c r="B194" s="71"/>
      <c r="C194" s="71"/>
      <c r="D194" s="71"/>
      <c r="E194" s="71"/>
      <c r="F194" s="71"/>
      <c r="G194" s="71"/>
      <c r="H194" s="71"/>
      <c r="I194" s="71"/>
      <c r="J194" s="71"/>
    </row>
    <row r="195" spans="1:10" ht="16.5">
      <c r="A195" s="73"/>
      <c r="B195" s="71"/>
      <c r="C195" s="71"/>
      <c r="D195" s="71"/>
      <c r="E195" s="71"/>
      <c r="F195" s="71"/>
      <c r="G195" s="71"/>
      <c r="H195" s="71"/>
      <c r="I195" s="71"/>
      <c r="J195" s="71"/>
    </row>
    <row r="196" spans="1:10" ht="16.5">
      <c r="A196" s="73"/>
      <c r="B196" s="71"/>
      <c r="C196" s="71"/>
      <c r="D196" s="71"/>
      <c r="E196" s="71"/>
      <c r="F196" s="71"/>
      <c r="G196" s="71"/>
      <c r="H196" s="71"/>
      <c r="I196" s="71"/>
      <c r="J196" s="71"/>
    </row>
    <row r="197" spans="1:10" ht="16.5">
      <c r="A197" s="73"/>
      <c r="B197" s="71"/>
      <c r="C197" s="71"/>
      <c r="D197" s="71"/>
      <c r="E197" s="71"/>
      <c r="F197" s="71"/>
      <c r="G197" s="71"/>
      <c r="H197" s="71"/>
      <c r="I197" s="71"/>
      <c r="J197" s="71"/>
    </row>
    <row r="198" spans="1:10" ht="16.5">
      <c r="A198" s="73"/>
      <c r="B198" s="81"/>
      <c r="C198" s="81"/>
      <c r="D198" s="71"/>
      <c r="E198" s="71"/>
      <c r="F198" s="71"/>
      <c r="G198" s="71"/>
      <c r="H198" s="71"/>
      <c r="I198" s="71"/>
      <c r="J198" s="71"/>
    </row>
    <row r="199" spans="1:10" ht="16.5">
      <c r="A199" s="73"/>
      <c r="B199" s="88"/>
      <c r="C199" s="82"/>
      <c r="D199" s="71"/>
      <c r="E199" s="71"/>
      <c r="F199" s="71"/>
      <c r="G199" s="71"/>
      <c r="H199" s="71"/>
      <c r="I199" s="71"/>
      <c r="J199" s="71"/>
    </row>
    <row r="200" spans="1:10" ht="16.5">
      <c r="A200" s="73"/>
      <c r="B200" s="88"/>
      <c r="C200" s="82"/>
      <c r="D200" s="71"/>
      <c r="E200" s="71"/>
      <c r="F200" s="71"/>
      <c r="G200" s="71"/>
      <c r="H200" s="71"/>
      <c r="I200" s="71"/>
      <c r="J200" s="71"/>
    </row>
    <row r="201" spans="1:10" ht="16.5">
      <c r="A201" s="73"/>
      <c r="B201" s="81"/>
      <c r="C201" s="81"/>
      <c r="D201" s="71"/>
      <c r="E201" s="71"/>
      <c r="F201" s="71"/>
      <c r="G201" s="71"/>
      <c r="H201" s="71"/>
      <c r="I201" s="71"/>
      <c r="J201" s="71"/>
    </row>
    <row r="202" spans="1:10" ht="16.5">
      <c r="A202" s="73"/>
      <c r="B202" s="71"/>
      <c r="C202" s="71"/>
      <c r="D202" s="71"/>
      <c r="E202" s="71"/>
      <c r="F202" s="71"/>
      <c r="G202" s="71"/>
      <c r="H202" s="71"/>
      <c r="I202" s="71"/>
      <c r="J202" s="71"/>
    </row>
    <row r="203" spans="1:10" ht="16.5">
      <c r="A203" s="73"/>
      <c r="B203" s="71"/>
      <c r="C203" s="71"/>
      <c r="D203" s="71"/>
      <c r="E203" s="71"/>
      <c r="F203" s="71"/>
      <c r="G203" s="71"/>
      <c r="H203" s="71"/>
      <c r="I203" s="71"/>
      <c r="J203" s="71"/>
    </row>
  </sheetData>
  <mergeCells count="69">
    <mergeCell ref="B108:D109"/>
    <mergeCell ref="B110:D110"/>
    <mergeCell ref="B87:I87"/>
    <mergeCell ref="B82:I82"/>
    <mergeCell ref="E108:F109"/>
    <mergeCell ref="B88:I88"/>
    <mergeCell ref="G108:H109"/>
    <mergeCell ref="I108:J109"/>
    <mergeCell ref="B81:I81"/>
    <mergeCell ref="B86:I86"/>
    <mergeCell ref="B76:I76"/>
    <mergeCell ref="B77:I77"/>
    <mergeCell ref="B78:I78"/>
    <mergeCell ref="B79:I79"/>
    <mergeCell ref="B80:I80"/>
    <mergeCell ref="B111:D111"/>
    <mergeCell ref="B112:D112"/>
    <mergeCell ref="B113:D113"/>
    <mergeCell ref="I110:J110"/>
    <mergeCell ref="I111:J111"/>
    <mergeCell ref="I112:J112"/>
    <mergeCell ref="I113:J113"/>
    <mergeCell ref="G110:H110"/>
    <mergeCell ref="G111:H111"/>
    <mergeCell ref="G112:H112"/>
    <mergeCell ref="G113:H113"/>
    <mergeCell ref="E113:F113"/>
    <mergeCell ref="E110:F110"/>
    <mergeCell ref="E111:F111"/>
    <mergeCell ref="E112:F112"/>
    <mergeCell ref="I19:J19"/>
    <mergeCell ref="D66:E66"/>
    <mergeCell ref="F66:G66"/>
    <mergeCell ref="F56:G57"/>
    <mergeCell ref="H56:I57"/>
    <mergeCell ref="J56:K57"/>
    <mergeCell ref="F58:G58"/>
    <mergeCell ref="H58:I58"/>
    <mergeCell ref="J58:K58"/>
    <mergeCell ref="J59:K59"/>
    <mergeCell ref="G19:H19"/>
    <mergeCell ref="F67:G67"/>
    <mergeCell ref="F68:G68"/>
    <mergeCell ref="B56:C57"/>
    <mergeCell ref="D56:E57"/>
    <mergeCell ref="B58:C58"/>
    <mergeCell ref="D58:E58"/>
    <mergeCell ref="B59:C59"/>
    <mergeCell ref="B60:C60"/>
    <mergeCell ref="D60:E60"/>
    <mergeCell ref="D69:E69"/>
    <mergeCell ref="F69:G69"/>
    <mergeCell ref="B69:C69"/>
    <mergeCell ref="B66:C66"/>
    <mergeCell ref="B68:C68"/>
    <mergeCell ref="D67:E67"/>
    <mergeCell ref="D68:E68"/>
    <mergeCell ref="B67:C67"/>
    <mergeCell ref="H59:I59"/>
    <mergeCell ref="F59:G59"/>
    <mergeCell ref="D59:E59"/>
    <mergeCell ref="F60:G60"/>
    <mergeCell ref="H60:I60"/>
    <mergeCell ref="J60:K60"/>
    <mergeCell ref="B61:C61"/>
    <mergeCell ref="D61:E61"/>
    <mergeCell ref="F61:G61"/>
    <mergeCell ref="H61:I61"/>
    <mergeCell ref="J61:K61"/>
  </mergeCells>
  <printOptions/>
  <pageMargins left="0.49" right="0.25" top="0.22" bottom="0.67" header="0.12" footer="0.64"/>
  <pageSetup fitToHeight="3" horizontalDpi="360" verticalDpi="360" orientation="portrait" scale="95" r:id="rId1"/>
  <rowBreaks count="3" manualBreakCount="3">
    <brk id="52" max="255" man="1"/>
    <brk id="5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YL CHEE</cp:lastModifiedBy>
  <cp:lastPrinted>2000-05-09T09:33:26Z</cp:lastPrinted>
  <dcterms:created xsi:type="dcterms:W3CDTF">2000-05-06T11:30:33Z</dcterms:created>
  <dcterms:modified xsi:type="dcterms:W3CDTF">2000-05-09T09:41:39Z</dcterms:modified>
  <cp:category/>
  <cp:version/>
  <cp:contentType/>
  <cp:contentStatus/>
</cp:coreProperties>
</file>